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65356" yWindow="15" windowWidth="10290" windowHeight="6075" activeTab="4"/>
  </bookViews>
  <sheets>
    <sheet name="Instrucciones" sheetId="1" r:id="rId1"/>
    <sheet name="A) Formato sueldos y salarios " sheetId="2" r:id="rId2"/>
    <sheet name="B) Presupuesto General" sheetId="3" r:id="rId3"/>
    <sheet name="C) Serv. Profes y Adquisiciones" sheetId="4" r:id="rId4"/>
    <sheet name="D) Presupuesto Total" sheetId="5" r:id="rId5"/>
    <sheet name="ESTADOS" sheetId="6" state="hidden" r:id="rId6"/>
  </sheets>
  <externalReferences>
    <externalReference r:id="rId9"/>
  </externalReferences>
  <definedNames>
    <definedName name="_xlnm.Print_Area" localSheetId="1">'A) Formato sueldos y salarios '!$A$1:$R$65</definedName>
    <definedName name="_xlnm.Print_Area" localSheetId="2">'B) Presupuesto General'!$A$1:$Z$43</definedName>
    <definedName name="_xlnm.Print_Area" localSheetId="3">'C) Serv. Profes y Adquisiciones'!$A$1:$E$41</definedName>
    <definedName name="_xlnm.Print_Area" localSheetId="4">'D) Presupuesto Total'!$A$1:$O$37</definedName>
    <definedName name="_xlnm.Print_Area" localSheetId="0">'Instrucciones'!$B$2:$J$83</definedName>
  </definedNames>
  <calcPr fullCalcOnLoad="1"/>
</workbook>
</file>

<file path=xl/comments3.xml><?xml version="1.0" encoding="utf-8"?>
<comments xmlns="http://schemas.openxmlformats.org/spreadsheetml/2006/main">
  <authors>
    <author>Ana</author>
  </authors>
  <commentList>
    <comment ref="C8" authorId="0">
      <text>
        <r>
          <rPr>
            <b/>
            <sz val="9"/>
            <rFont val="Tahoma"/>
            <family val="2"/>
          </rPr>
          <t>Ana:</t>
        </r>
        <r>
          <rPr>
            <sz val="9"/>
            <rFont val="Tahoma"/>
            <family val="2"/>
          </rPr>
          <t xml:space="preserve">
Por ejemplo: contrato, mes, lote, boletos, etc</t>
        </r>
      </text>
    </comment>
  </commentList>
</comments>
</file>

<file path=xl/sharedStrings.xml><?xml version="1.0" encoding="utf-8"?>
<sst xmlns="http://schemas.openxmlformats.org/spreadsheetml/2006/main" count="289" uniqueCount="188">
  <si>
    <t>INSTRUCCIONES DE LLENADO DE PRESUPUESTO</t>
  </si>
  <si>
    <t>El presente presupuesto en formato Excel se compone de las siguientes hojas:</t>
  </si>
  <si>
    <t>Esta hoja está dividida en 4 secciones:</t>
  </si>
  <si>
    <t>Numero</t>
  </si>
  <si>
    <t>% DE IMPUESTO SOBRE NÓMINAS</t>
  </si>
  <si>
    <t>1ER. AÑO</t>
  </si>
  <si>
    <t>ESTADO</t>
  </si>
  <si>
    <t>% de tiempo destinado al proyecto</t>
  </si>
  <si>
    <t>Nombre del puesto</t>
  </si>
  <si>
    <t>Total</t>
  </si>
  <si>
    <t>Aguascalientes</t>
  </si>
  <si>
    <t>Baja California Sur</t>
  </si>
  <si>
    <t>Campeche</t>
  </si>
  <si>
    <t>Chiapas</t>
  </si>
  <si>
    <t>Chihuahua</t>
  </si>
  <si>
    <t>Subtotal</t>
  </si>
  <si>
    <t>Colima</t>
  </si>
  <si>
    <t>Distrito Federal</t>
  </si>
  <si>
    <t>Durango</t>
  </si>
  <si>
    <t>Guanajuato</t>
  </si>
  <si>
    <t>Guerrero</t>
  </si>
  <si>
    <t>Hidalgo</t>
  </si>
  <si>
    <t>Jalisco</t>
  </si>
  <si>
    <t>Michoacán</t>
  </si>
  <si>
    <t>Nayarit</t>
  </si>
  <si>
    <t>Nuevo León</t>
  </si>
  <si>
    <t>Oaxaca</t>
  </si>
  <si>
    <t>Puebla</t>
  </si>
  <si>
    <t>Queretaro</t>
  </si>
  <si>
    <t>Quintana Roo</t>
  </si>
  <si>
    <t>Tabasco</t>
  </si>
  <si>
    <t>Tamaulipas</t>
  </si>
  <si>
    <t>Tlaxcala</t>
  </si>
  <si>
    <t>Veracruz</t>
  </si>
  <si>
    <t>Zacatecas</t>
  </si>
  <si>
    <t>% aplicable / nómina</t>
  </si>
  <si>
    <t xml:space="preserve">TOTAL  </t>
  </si>
  <si>
    <t>Nombre de la persona que ocupará el puesto (de no saber el nombre, escribir pendiente)</t>
  </si>
  <si>
    <t>Prestaciones (35% calculado en automático sobre sueldos y salarios)</t>
  </si>
  <si>
    <t xml:space="preserve"> Impuesto sobre nómina (según la Entidad Federativa)</t>
  </si>
  <si>
    <t>Cálculo prestaciones salariales</t>
  </si>
  <si>
    <t>Actividad a desarrollar</t>
  </si>
  <si>
    <t>CONCEPTO</t>
  </si>
  <si>
    <t>Subtotal Gastos de Viajes</t>
  </si>
  <si>
    <t>Subtotal Servicios Profesionales</t>
  </si>
  <si>
    <t>4.4 Otros (especificar)</t>
  </si>
  <si>
    <t>Subtotal Otros Costos Directos</t>
  </si>
  <si>
    <t xml:space="preserve">Subtotal Otros Costos </t>
  </si>
  <si>
    <t>TOTAL DE COSTOS DE OPERACIÓN</t>
  </si>
  <si>
    <t>UNIDAD DE MEDIDA</t>
  </si>
  <si>
    <t>NUM. UNIDADES</t>
  </si>
  <si>
    <t>COSTO UNIDAD</t>
  </si>
  <si>
    <t>APORTACIÓN MREDD+</t>
  </si>
  <si>
    <t>CONTRAPARTIDA</t>
  </si>
  <si>
    <t>TOTAL</t>
  </si>
  <si>
    <t>Subtotal Adquisiciones</t>
  </si>
  <si>
    <t>Periodo</t>
  </si>
  <si>
    <t>Tema  y objetivo de la consultoría</t>
  </si>
  <si>
    <t>Importe presupuestado</t>
  </si>
  <si>
    <t>Objetivo de la contratación</t>
  </si>
  <si>
    <t>Mes de adquisición</t>
  </si>
  <si>
    <t>Descripción del bien</t>
  </si>
  <si>
    <t>Finalidad de la adquisición</t>
  </si>
  <si>
    <t>CONVOCATORIA</t>
  </si>
  <si>
    <t>NOMBRE DE ORGANIZACIÓN</t>
  </si>
  <si>
    <t>NO. DE PROYECTO</t>
  </si>
  <si>
    <t>DURACIÓN DEL PROYECTO</t>
  </si>
  <si>
    <t>En meses</t>
  </si>
  <si>
    <t>FECHA DE INICIO</t>
  </si>
  <si>
    <t>TOTAL CONTRAPARTE</t>
  </si>
  <si>
    <t>ACTIVIDAD</t>
  </si>
  <si>
    <t>Total de Servicios Profesionales</t>
  </si>
  <si>
    <t>RESUMEN PRESUPUESTAL POR RUBROS</t>
  </si>
  <si>
    <r>
      <t>CONTRAPARTE EN</t>
    </r>
    <r>
      <rPr>
        <b/>
        <i/>
        <sz val="10"/>
        <rFont val="Arial"/>
        <family val="2"/>
      </rPr>
      <t xml:space="preserve"> ESPECIE</t>
    </r>
  </si>
  <si>
    <r>
      <t xml:space="preserve">CONTRAPARTE EN </t>
    </r>
    <r>
      <rPr>
        <b/>
        <i/>
        <sz val="10"/>
        <rFont val="Arial"/>
        <family val="2"/>
      </rPr>
      <t>EFECTIVO</t>
    </r>
  </si>
  <si>
    <t>2. Servicios Profesionales</t>
  </si>
  <si>
    <t>2.1 Consultorías</t>
  </si>
  <si>
    <t>2.2 Servicios Legales</t>
  </si>
  <si>
    <t>2.3 Otros (Especificar)</t>
  </si>
  <si>
    <t>3. Gastos de Viajes</t>
  </si>
  <si>
    <t>3.1 Pasajes aéreos</t>
  </si>
  <si>
    <t>3.2 Pasajes terrestres</t>
  </si>
  <si>
    <t>3.3 Hospedaje</t>
  </si>
  <si>
    <t>3.4 Alimentación</t>
  </si>
  <si>
    <t>3.5 Combustible y lubricantes</t>
  </si>
  <si>
    <t>3.6 Otros (casetas, etc)</t>
  </si>
  <si>
    <t>4. Adquisiciones</t>
  </si>
  <si>
    <t>4.1 Equipo de cómputo y software</t>
  </si>
  <si>
    <t>4.2 Equipo (mayor a 5,000 pesos)</t>
  </si>
  <si>
    <t>4.3 Materiales y equipo de campo (menor a 5,000 pesos)</t>
  </si>
  <si>
    <t>4.5 Otros (especificar)</t>
  </si>
  <si>
    <t>4.6 Otros (especificar)</t>
  </si>
  <si>
    <t>5. Costos Directos</t>
  </si>
  <si>
    <t>5.1 Papelería e insumos de cómputo</t>
  </si>
  <si>
    <t>5.2 Mensajería/Paquetería</t>
  </si>
  <si>
    <t xml:space="preserve">5.3 Comisiones bancarias </t>
  </si>
  <si>
    <t>5.4 Otros (especificar)</t>
  </si>
  <si>
    <t>6. Otros Costos</t>
  </si>
  <si>
    <t>6.1 Comunicación y Materiales de Difusión</t>
  </si>
  <si>
    <t>6.2 Traducciones</t>
  </si>
  <si>
    <t>6.5 Otros (especificar)</t>
  </si>
  <si>
    <t>6.6 Otros (especificar)</t>
  </si>
  <si>
    <t>1. GASTOS DE PERSONAL</t>
  </si>
  <si>
    <t>2. SERVICIOS PROFESIONALES</t>
  </si>
  <si>
    <t>3. GASTOS DE VIAJE</t>
  </si>
  <si>
    <t>4. ADQUISICIONES</t>
  </si>
  <si>
    <t>6. OTROS COSTOS</t>
  </si>
  <si>
    <t>5. COSTOS DIRECTOS</t>
  </si>
  <si>
    <t>Total Salarios Brutos</t>
  </si>
  <si>
    <t>Descripción del cálculo (número de jornales, costo por jornal, etc)</t>
  </si>
  <si>
    <t>Total MREDD+</t>
  </si>
  <si>
    <t>Contrapartida</t>
  </si>
  <si>
    <t>COSTO TOTAL DE PROYECTO</t>
  </si>
  <si>
    <t>B)  Presupuesto General</t>
  </si>
  <si>
    <t>A)  Formato cálculo de sueldos y salarios</t>
  </si>
  <si>
    <t>A)  FORMATO CÁLCULO DE SUELDOS Y SALARIOS</t>
  </si>
  <si>
    <t>CONSOLIDADO GASTO DE PERSONAL</t>
  </si>
  <si>
    <t>B)  PRESUPUESTO GENERAL</t>
  </si>
  <si>
    <t>Mes 1</t>
  </si>
  <si>
    <t>Mes 2</t>
  </si>
  <si>
    <t>Mes 3</t>
  </si>
  <si>
    <t>Mes 4</t>
  </si>
  <si>
    <t>Mes 5</t>
  </si>
  <si>
    <t>Mes 6</t>
  </si>
  <si>
    <t>Mes 7</t>
  </si>
  <si>
    <t>Mes 8</t>
  </si>
  <si>
    <t>Mes 9</t>
  </si>
  <si>
    <t>Mes 10</t>
  </si>
  <si>
    <t>Mes 11</t>
  </si>
  <si>
    <t>Mes 12</t>
  </si>
  <si>
    <t>Baja California</t>
  </si>
  <si>
    <t>Coahuila</t>
  </si>
  <si>
    <t>Estado de México</t>
  </si>
  <si>
    <t>Morelos</t>
  </si>
  <si>
    <t>Sonora</t>
  </si>
  <si>
    <t>Yucatán</t>
  </si>
  <si>
    <t>TOTAL GLOBAL</t>
  </si>
  <si>
    <t>MONTO TOTAL DE LA CONTRAPARTIDA EN ESPECIE:</t>
  </si>
  <si>
    <t>CONTRAPARTIDA EN ESPECIE: Detallar en este recuadro en qué consiste ésta</t>
  </si>
  <si>
    <t>1.-</t>
  </si>
  <si>
    <t>D)  PRESUPUESTO TOTAL</t>
  </si>
  <si>
    <t>C)  DESGLOSE DE SERVICIOS PROFESIONALES Y ADQUISICIONES</t>
  </si>
  <si>
    <t>San Luís Potosí</t>
  </si>
  <si>
    <t>Sinaloa</t>
  </si>
  <si>
    <t>Para la comprobación de pago por jornales, será necesario que las personas firmen una lista de raya sellada por la autoridad ejidal o comunal, así como la elaboración de  una carta simple de recibido por parte del comisariado ejidal o autoridad comunal.</t>
  </si>
  <si>
    <t>No hay que llenar NINGUNA CELDA, todas se jalan automáticamente de las demás hojas, salvo la parte de la contrapartida en especie donde si se debe introducir el dato, si es el caso.</t>
  </si>
  <si>
    <t>CONSIDERACIONES ESPECIALES</t>
  </si>
  <si>
    <t>El costo total correspondiente al pago de sueldos y salarios se cargará automaticamente en la última hoja de Presupuesto Total</t>
  </si>
  <si>
    <t>En esta sección está dividida partidas (Servicios Profesionales, Gastos de Viaje, Adquisiciones, Costos Directos y Otros Costos) y cada una de las partidas desglosa diferentes rubros. En esta seción se llenará todo el gasto de operación del proyecto detallando el costo por unidad y el número de unidades requeridas. Posteriormente aparece el gasto por mes. La columna S suma todo lo gastado para los 12 meses. Este gasto puede ser pagado por la Alianza MREDD+ (columna T) o bien con recursos de la contrapartida (columna U)</t>
  </si>
  <si>
    <t>Los datos totales por partidas se agregarán a la última hoja D (Presupuesto Total)</t>
  </si>
  <si>
    <t>A continuación se detallan los gastos que deberán incluirse en cada una de las partidas:</t>
  </si>
  <si>
    <t>2. Servicios Profesionales:</t>
  </si>
  <si>
    <r>
      <t xml:space="preserve">En este rubro hay que incluir los gastos por concepto de honorarios que se pagarán a </t>
    </r>
    <r>
      <rPr>
        <u val="single"/>
        <sz val="11"/>
        <rFont val="Calibri"/>
        <family val="2"/>
      </rPr>
      <t>personal temporal,</t>
    </r>
    <r>
      <rPr>
        <sz val="11"/>
        <rFont val="Calibri"/>
        <family val="2"/>
      </rPr>
      <t xml:space="preserve"> es decir, ajeno a la institución. Este rubro considera los gastos por consultorías, servicios legales, etc. Se debe presupuestar el importe total, incluyendo los impuestos correspondientes.  Si hace falta algún concepto se deberá  especificar en el rubro 2.3 de otros especificando el concepto.</t>
    </r>
  </si>
  <si>
    <t>En esta partida se consideran el costo del equipo necesario para el desarrollo del proyecto. Este apartado contempla equipo de cómputo y software, mobiliario y equipo de oficina, materiales de campo (picos, palas, brújulas, tiendas de campaña, etc.) todo aquello menor a $5,000.00. Se dejaron varios rubros a partir del renglón 4.4 para que puedan incluir lo que aquí no se consideró.</t>
  </si>
  <si>
    <t>Esta partida incluye todos aquellos gastos que se hagan por concepto de viajes, ya sean éstos operativos o de talleres o participación en seminarios o conferencias. Incluye rubros como traslados terrestres, aéreos, hospedaje, alimentación, combustible, etc. Si llegara a faltar algún gasto no especificado en esta partida, favor de colocarlo en el rubro 3.6  Otros, especificando el concepto.</t>
  </si>
  <si>
    <t xml:space="preserve">Presupuestar en esta partida los gastos operativos del proyecto, que incluyen: papelería, insumos de cómputo, mensajería y correo, y comisiones bancarias. Si  hace falta algún concepto se deberá especificar a partir del rubro 6.5 haciendo la descripción correspondiente.       </t>
  </si>
  <si>
    <t>6.3 Mantenimiento de vehículos y de maquinaria</t>
  </si>
  <si>
    <t>6.4 Otros (especificar)</t>
  </si>
  <si>
    <t>3. Gastos de Viaje</t>
  </si>
  <si>
    <t>El monto total de esta sección deberá coincidir con los datos metidos en la sección B) Presupuesto General en las partidas 2 (Servicios Profesionales) y 4 (Adquisiciones)</t>
  </si>
  <si>
    <t>C)  Desglose de Servicios Profesionales y Adquisiciones</t>
  </si>
  <si>
    <t>D)  Presupuesto Total</t>
  </si>
  <si>
    <t>1.1 Sección salarios (nómina)</t>
  </si>
  <si>
    <t>1.2 Honorarios profesionales</t>
  </si>
  <si>
    <t>1.3 Honorarios asimilables a salarios</t>
  </si>
  <si>
    <t>1.4 Jornales</t>
  </si>
  <si>
    <r>
      <rPr>
        <b/>
        <sz val="11"/>
        <color indexed="8"/>
        <rFont val="Calibri"/>
        <family val="2"/>
      </rPr>
      <t>1.1 Sección salarios:</t>
    </r>
    <r>
      <rPr>
        <sz val="11"/>
        <color theme="1"/>
        <rFont val="Calibri"/>
        <family val="2"/>
      </rPr>
      <t xml:space="preserve"> En esta parte deberán incluir el sueldo bruto que tengan considerado para cada empleado. Este formato calculará los impuestos correspondientes, es decir las cuotas patronales (IMSS, INFONAVIT, AFORE, prima vacacional y aguinaldo) que corresponden al 35% aproximdamente (prestaciones mínimas de ley). De igual forma se calculará el impuesto sobre nómina que varía de acuerdo a cada estado de la República Mexicana</t>
    </r>
  </si>
  <si>
    <r>
      <rPr>
        <b/>
        <sz val="11"/>
        <color indexed="8"/>
        <rFont val="Calibri"/>
        <family val="2"/>
      </rPr>
      <t>1.2 Sección Honorarios Profesionales:</t>
    </r>
    <r>
      <rPr>
        <sz val="11"/>
        <color indexed="8"/>
        <rFont val="Calibri"/>
        <family val="2"/>
      </rPr>
      <t xml:space="preserve"> In</t>
    </r>
    <r>
      <rPr>
        <sz val="11"/>
        <color theme="1"/>
        <rFont val="Calibri"/>
        <family val="2"/>
      </rPr>
      <t>troduce el valor correspondiente al honorario bruto más el Impuesto al Valor Agregado (IVA)</t>
    </r>
  </si>
  <si>
    <r>
      <rPr>
        <b/>
        <sz val="11"/>
        <color indexed="8"/>
        <rFont val="Calibri"/>
        <family val="2"/>
      </rPr>
      <t>1.3 Sección Honorarios Asimilables:</t>
    </r>
    <r>
      <rPr>
        <sz val="11"/>
        <color theme="1"/>
        <rFont val="Calibri"/>
        <family val="2"/>
      </rPr>
      <t xml:space="preserve"> Esta opción no precisa IVA ni otros impuestos</t>
    </r>
  </si>
  <si>
    <t>1.1 SALARIOS (NÓMINA)</t>
  </si>
  <si>
    <t>4.ADQUISICIONES</t>
  </si>
  <si>
    <t>2.SERVICIOS PROFESIONALES (externos a la institución)</t>
  </si>
  <si>
    <t>2.2 Servicios legales</t>
  </si>
  <si>
    <t>2.3 Otros servicios profesionales (especificar)</t>
  </si>
  <si>
    <t>1.2 HONORARIOS PROFESIONALES (bruto más IVA)</t>
  </si>
  <si>
    <t>1.3 HONORARIOS ASIMILABLES A SALARIOS (BRUTO)</t>
  </si>
  <si>
    <r>
      <rPr>
        <b/>
        <sz val="11"/>
        <rFont val="Arial"/>
        <family val="2"/>
      </rPr>
      <t>1.4 JORNALES</t>
    </r>
    <r>
      <rPr>
        <b/>
        <sz val="10"/>
        <rFont val="Arial"/>
        <family val="2"/>
      </rPr>
      <t xml:space="preserve"> (para la contratación de este puesto será necesario que firmen una lista de raya sellada por la autoridad ejidal o comunal, así como una carta de simple de recibido por parte del comisariado ejidal o autoridad comunal)</t>
    </r>
  </si>
  <si>
    <t>Tampoco se pueden adquirir vehículos automotores.</t>
  </si>
  <si>
    <t xml:space="preserve">En esta sección se presentan los datos generales del proponente y del proyecto, así como el presupuesto total incluyendo la partida de sueldos y salarios, el gasto corriente de operación y la contrapartida (en especie y en efectivo). </t>
  </si>
  <si>
    <t>Esta sección sirve para detallar los servicios que se contratarán por fuera de la organización proponente, qué periodo cubrirá la contratación y el monto de cada contratación</t>
  </si>
  <si>
    <t>En la sección de adquisiciones es importante detallar qué clase de equipo se estarán comprando. Para cualquier compra mayor a 50,000 es necesario contar con al menos 3 cotizaciones y una carta de justificación del proveedor elegido.</t>
  </si>
  <si>
    <t>En esta sección se llenarán gastos como difusión, traducciones, materiales para vivero, etc.</t>
  </si>
  <si>
    <r>
      <rPr>
        <b/>
        <sz val="11"/>
        <color indexed="8"/>
        <rFont val="Calibri"/>
        <family val="2"/>
      </rPr>
      <t>1.4 Sección Jornales:</t>
    </r>
    <r>
      <rPr>
        <sz val="11"/>
        <color theme="1"/>
        <rFont val="Calibri"/>
        <family val="2"/>
      </rPr>
      <t xml:space="preserve"> Se consideran jornales aquellos pagos que tendrán una actividad directamente en campo por un tiempo corto, con un pago no mayor a 250.00 al día, por ejemplo: pago de jornales para siembra de árboles, combate de incendios, construcción de brechas corta fuego, etc.</t>
    </r>
  </si>
  <si>
    <t>CONVOCATORIA ALIANZA ITZINCAB</t>
  </si>
  <si>
    <t>Con los recursos de la AI no se pueden pagar gastos de construcción e infraestructura de instalaciones.</t>
  </si>
  <si>
    <t xml:space="preserve">Tanto los fondos de la Alianza como los de contrapartida estan sujetos a auditoria por lo que deben estar registrados en </t>
  </si>
  <si>
    <t xml:space="preserve">los libros contables de la institución de tal manera que sea facil su identificación. </t>
  </si>
  <si>
    <t>PRESUPUESTO TOTAL ALIANZA ITZINCAB</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</si>
</sst>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_(&quot;$&quot;* #,##0.00_);_(&quot;$&quot;* \(#,##0.00\);_(&quot;$&quot;* &quot;-&quot;??_);_(@_)"/>
    <numFmt numFmtId="168" formatCode="[$-80A]dddd\,\ dd&quot; de &quot;mmmm&quot; de &quot;yyyy"/>
    <numFmt numFmtId="169" formatCode="[$-80A]hh:mm:ss\ AM/PM"/>
    <numFmt numFmtId="170" formatCode="0.000"/>
    <numFmt numFmtId="171" formatCode="0.0"/>
    <numFmt numFmtId="172" formatCode="#,##0.0"/>
  </numFmts>
  <fonts count="78">
    <font>
      <sz val="11"/>
      <color theme="1"/>
      <name val="Calibri"/>
      <family val="2"/>
    </font>
    <font>
      <sz val="11"/>
      <color indexed="8"/>
      <name val="Calibri"/>
      <family val="2"/>
    </font>
    <font>
      <b/>
      <sz val="11"/>
      <color indexed="8"/>
      <name val="Calibri"/>
      <family val="2"/>
    </font>
    <font>
      <b/>
      <sz val="9"/>
      <name val="Arial"/>
      <family val="2"/>
    </font>
    <font>
      <b/>
      <sz val="8"/>
      <name val="Arial"/>
      <family val="2"/>
    </font>
    <font>
      <sz val="10"/>
      <name val="Arial"/>
      <family val="2"/>
    </font>
    <font>
      <b/>
      <sz val="12"/>
      <name val="Arial"/>
      <family val="2"/>
    </font>
    <font>
      <b/>
      <i/>
      <sz val="10"/>
      <name val="Arial"/>
      <family val="2"/>
    </font>
    <font>
      <b/>
      <i/>
      <sz val="8"/>
      <name val="Arial"/>
      <family val="2"/>
    </font>
    <font>
      <i/>
      <sz val="8"/>
      <name val="Arial"/>
      <family val="2"/>
    </font>
    <font>
      <b/>
      <sz val="10"/>
      <name val="Arial"/>
      <family val="2"/>
    </font>
    <font>
      <sz val="8"/>
      <name val="Arial"/>
      <family val="2"/>
    </font>
    <font>
      <sz val="12"/>
      <name val="Arial"/>
      <family val="2"/>
    </font>
    <font>
      <sz val="13"/>
      <name val="Arial"/>
      <family val="2"/>
    </font>
    <font>
      <b/>
      <sz val="11"/>
      <name val="Arial"/>
      <family val="2"/>
    </font>
    <font>
      <i/>
      <sz val="10"/>
      <name val="Arial"/>
      <family val="2"/>
    </font>
    <font>
      <i/>
      <sz val="11"/>
      <name val="Arial"/>
      <family val="2"/>
    </font>
    <font>
      <sz val="9"/>
      <name val="Arial"/>
      <family val="2"/>
    </font>
    <font>
      <i/>
      <sz val="9"/>
      <name val="Arial"/>
      <family val="2"/>
    </font>
    <font>
      <sz val="9"/>
      <name val="Tahoma"/>
      <family val="2"/>
    </font>
    <font>
      <b/>
      <sz val="9"/>
      <name val="Tahoma"/>
      <family val="2"/>
    </font>
    <font>
      <sz val="11"/>
      <name val="Calibri"/>
      <family val="2"/>
    </font>
    <font>
      <u val="single"/>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i/>
      <sz val="11"/>
      <color indexed="8"/>
      <name val="Calibri"/>
      <family val="2"/>
    </font>
    <font>
      <sz val="10"/>
      <color indexed="8"/>
      <name val="Calibri"/>
      <family val="2"/>
    </font>
    <font>
      <sz val="9"/>
      <name val="Calibri"/>
      <family val="2"/>
    </font>
    <font>
      <sz val="10"/>
      <color indexed="8"/>
      <name val="Arial"/>
      <family val="2"/>
    </font>
    <font>
      <b/>
      <sz val="10"/>
      <color indexed="8"/>
      <name val="Calibri"/>
      <family val="2"/>
    </font>
    <font>
      <i/>
      <sz val="9"/>
      <name val="Calibri"/>
      <family val="2"/>
    </font>
    <font>
      <i/>
      <sz val="11"/>
      <name val="Calibri"/>
      <family val="2"/>
    </font>
    <font>
      <i/>
      <sz val="10"/>
      <name val="Calibri"/>
      <family val="2"/>
    </font>
    <font>
      <sz val="13"/>
      <name val="Calibri"/>
      <family val="2"/>
    </font>
    <font>
      <sz val="12"/>
      <name val="Calibri"/>
      <family val="2"/>
    </font>
    <font>
      <b/>
      <sz val="11"/>
      <color indexed="8"/>
      <name val="Arial"/>
      <family val="2"/>
    </font>
    <font>
      <b/>
      <sz val="10"/>
      <name val="Calibri"/>
      <family val="2"/>
    </font>
    <font>
      <b/>
      <sz val="13"/>
      <color indexed="8"/>
      <name val="Calibri"/>
      <family val="2"/>
    </font>
    <font>
      <b/>
      <sz val="13"/>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Calibri"/>
      <family val="2"/>
    </font>
    <font>
      <i/>
      <sz val="11"/>
      <color theme="1"/>
      <name val="Calibri"/>
      <family val="2"/>
    </font>
    <font>
      <sz val="10"/>
      <color theme="1"/>
      <name val="Calibri"/>
      <family val="2"/>
    </font>
    <font>
      <sz val="10"/>
      <color theme="1"/>
      <name val="Arial"/>
      <family val="2"/>
    </font>
    <font>
      <b/>
      <sz val="10"/>
      <color theme="1"/>
      <name val="Calibri"/>
      <family val="2"/>
    </font>
    <font>
      <b/>
      <sz val="11"/>
      <color rgb="FF000000"/>
      <name val="Arial"/>
      <family val="2"/>
    </font>
    <font>
      <b/>
      <sz val="13"/>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2"/>
        <bgColor indexed="64"/>
      </patternFill>
    </fill>
    <fill>
      <patternFill patternType="solid">
        <fgColor theme="2" tint="-0.4999699890613556"/>
        <bgColor indexed="64"/>
      </patternFill>
    </fill>
    <fill>
      <patternFill patternType="solid">
        <fgColor theme="1"/>
        <bgColor indexed="64"/>
      </patternFill>
    </fill>
    <fill>
      <patternFill patternType="solid">
        <fgColor theme="2" tint="-0.24997000396251678"/>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color indexed="9"/>
      </left>
      <right style="thin">
        <color indexed="9"/>
      </right>
      <top>
        <color indexed="63"/>
      </top>
      <bottom style="thin">
        <color indexed="9"/>
      </bottom>
    </border>
    <border>
      <left style="thin">
        <color indexed="9"/>
      </left>
      <right style="thin">
        <color indexed="9"/>
      </right>
      <top>
        <color indexed="63"/>
      </top>
      <bottom style="medium">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color indexed="63"/>
      </left>
      <right style="thin">
        <color indexed="9"/>
      </right>
      <top>
        <color indexed="63"/>
      </top>
      <bottom style="medium">
        <color indexed="9"/>
      </bottom>
    </border>
    <border>
      <left style="medium"/>
      <right style="medium"/>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medium"/>
      <right style="thin"/>
      <top style="thin"/>
      <bottom style="medium"/>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medium"/>
      <bottom style="thin"/>
    </border>
    <border>
      <left>
        <color indexed="63"/>
      </left>
      <right>
        <color indexed="63"/>
      </right>
      <top style="thin"/>
      <bottom style="medium"/>
    </border>
    <border>
      <left style="medium"/>
      <right style="medium"/>
      <top>
        <color indexed="63"/>
      </top>
      <bottom style="medium"/>
    </border>
    <border>
      <left>
        <color indexed="63"/>
      </left>
      <right style="medium"/>
      <top style="medium"/>
      <bottom style="thin"/>
    </border>
    <border>
      <left>
        <color indexed="63"/>
      </left>
      <right style="medium"/>
      <top style="thin"/>
      <bottom>
        <color indexed="63"/>
      </bottom>
    </border>
    <border>
      <left>
        <color indexed="63"/>
      </left>
      <right style="medium"/>
      <top style="thin"/>
      <bottom style="medium"/>
    </border>
    <border>
      <left>
        <color indexed="63"/>
      </left>
      <right style="thin"/>
      <top style="medium"/>
      <bottom style="medium"/>
    </border>
    <border>
      <left>
        <color indexed="63"/>
      </left>
      <right style="thin"/>
      <top style="thin"/>
      <bottom style="thin"/>
    </border>
    <border>
      <left style="thin"/>
      <right style="medium"/>
      <top style="thin"/>
      <bottom style="medium"/>
    </border>
    <border>
      <left style="thin"/>
      <right>
        <color indexed="63"/>
      </right>
      <top style="thin"/>
      <bottom style="thin"/>
    </border>
    <border>
      <left>
        <color indexed="63"/>
      </left>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color indexed="9"/>
      </top>
      <bottom style="thin">
        <color indexed="9"/>
      </bottom>
    </border>
    <border>
      <left>
        <color indexed="63"/>
      </left>
      <right>
        <color indexed="63"/>
      </right>
      <top style="thin"/>
      <bottom>
        <color indexed="63"/>
      </bottom>
    </border>
    <border>
      <left style="medium"/>
      <right>
        <color indexed="63"/>
      </right>
      <top>
        <color indexed="63"/>
      </top>
      <bottom style="medium"/>
    </border>
    <border>
      <left style="thin">
        <color indexed="9"/>
      </left>
      <right>
        <color indexed="63"/>
      </right>
      <top style="thin">
        <color indexed="9"/>
      </top>
      <bottom>
        <color indexed="63"/>
      </bottom>
    </border>
    <border>
      <left style="thin">
        <color indexed="9"/>
      </left>
      <right>
        <color indexed="63"/>
      </right>
      <top>
        <color indexed="63"/>
      </top>
      <bottom>
        <color indexed="63"/>
      </bottom>
    </border>
    <border>
      <left style="thin">
        <color indexed="9"/>
      </left>
      <right style="thin">
        <color indexed="9"/>
      </right>
      <top style="medium"/>
      <bottom style="medium">
        <color indexed="9"/>
      </bottom>
    </border>
    <border>
      <left style="thin">
        <color indexed="9"/>
      </left>
      <right>
        <color indexed="63"/>
      </right>
      <top>
        <color indexed="63"/>
      </top>
      <bottom style="thin">
        <color indexed="9"/>
      </bottom>
    </border>
    <border>
      <left>
        <color indexed="63"/>
      </left>
      <right style="thin">
        <color indexed="9"/>
      </right>
      <top>
        <color indexed="63"/>
      </top>
      <bottom>
        <color indexed="63"/>
      </bottom>
    </border>
    <border>
      <left>
        <color indexed="63"/>
      </left>
      <right style="thin">
        <color indexed="9"/>
      </right>
      <top style="thin">
        <color indexed="9"/>
      </top>
      <bottom style="medium"/>
    </border>
    <border>
      <left style="thin">
        <color indexed="9"/>
      </left>
      <right style="thin">
        <color indexed="9"/>
      </right>
      <top style="thin">
        <color indexed="9"/>
      </top>
      <bottom style="medium"/>
    </border>
    <border>
      <left>
        <color indexed="63"/>
      </left>
      <right style="thin">
        <color indexed="9"/>
      </right>
      <top>
        <color indexed="63"/>
      </top>
      <bottom style="medium"/>
    </border>
    <border>
      <left>
        <color indexed="63"/>
      </left>
      <right style="thin">
        <color indexed="9"/>
      </right>
      <top style="medium"/>
      <bottom style="medium"/>
    </border>
    <border>
      <left style="thin">
        <color indexed="9"/>
      </left>
      <right>
        <color indexed="63"/>
      </right>
      <top>
        <color indexed="63"/>
      </top>
      <bottom style="medium">
        <color indexed="9"/>
      </bottom>
    </border>
    <border>
      <left style="medium"/>
      <right style="thin">
        <color indexed="9"/>
      </right>
      <top style="thin">
        <color indexed="9"/>
      </top>
      <bottom style="thin">
        <color indexed="9"/>
      </bottom>
    </border>
    <border>
      <left style="thin">
        <color indexed="9"/>
      </left>
      <right>
        <color indexed="63"/>
      </right>
      <top>
        <color indexed="63"/>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60" fillId="29" borderId="1" applyNumberFormat="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9" fillId="0" borderId="8" applyNumberFormat="0" applyFill="0" applyAlignment="0" applyProtection="0"/>
    <xf numFmtId="0" fontId="69" fillId="0" borderId="9" applyNumberFormat="0" applyFill="0" applyAlignment="0" applyProtection="0"/>
  </cellStyleXfs>
  <cellXfs count="462">
    <xf numFmtId="0" fontId="0" fillId="0" borderId="0" xfId="0" applyFont="1" applyAlignment="1">
      <alignment/>
    </xf>
    <xf numFmtId="0" fontId="5" fillId="33" borderId="0" xfId="0" applyFont="1" applyFill="1" applyAlignment="1">
      <alignment/>
    </xf>
    <xf numFmtId="0" fontId="5" fillId="33" borderId="0" xfId="0" applyFont="1" applyFill="1" applyAlignment="1" applyProtection="1">
      <alignment/>
      <protection hidden="1"/>
    </xf>
    <xf numFmtId="0" fontId="5" fillId="33" borderId="0" xfId="0" applyFont="1" applyFill="1" applyAlignment="1" applyProtection="1">
      <alignment vertical="center"/>
      <protection hidden="1"/>
    </xf>
    <xf numFmtId="0" fontId="10" fillId="0" borderId="10" xfId="0" applyFont="1" applyFill="1" applyBorder="1" applyAlignment="1" applyProtection="1">
      <alignment horizontal="center"/>
      <protection locked="0"/>
    </xf>
    <xf numFmtId="0" fontId="0" fillId="34" borderId="0" xfId="0" applyFill="1" applyAlignment="1">
      <alignment/>
    </xf>
    <xf numFmtId="0" fontId="5" fillId="34" borderId="0" xfId="0" applyFont="1" applyFill="1" applyAlignment="1" applyProtection="1">
      <alignment/>
      <protection hidden="1"/>
    </xf>
    <xf numFmtId="0" fontId="8" fillId="34" borderId="0" xfId="0" applyFont="1" applyFill="1" applyBorder="1" applyAlignment="1" applyProtection="1">
      <alignment horizontal="left"/>
      <protection locked="0"/>
    </xf>
    <xf numFmtId="0" fontId="9" fillId="34" borderId="0" xfId="0" applyFont="1" applyFill="1" applyBorder="1" applyAlignment="1" applyProtection="1">
      <alignment horizontal="center"/>
      <protection locked="0"/>
    </xf>
    <xf numFmtId="0" fontId="0" fillId="34" borderId="0" xfId="0" applyFill="1" applyBorder="1" applyAlignment="1">
      <alignment/>
    </xf>
    <xf numFmtId="0" fontId="5" fillId="34" borderId="0" xfId="0" applyFont="1" applyFill="1" applyBorder="1" applyAlignment="1" applyProtection="1">
      <alignment/>
      <protection hidden="1"/>
    </xf>
    <xf numFmtId="0" fontId="13" fillId="33" borderId="0" xfId="0" applyFont="1" applyFill="1" applyAlignment="1">
      <alignment/>
    </xf>
    <xf numFmtId="0" fontId="0" fillId="0" borderId="0" xfId="0" applyAlignment="1">
      <alignment wrapText="1"/>
    </xf>
    <xf numFmtId="0" fontId="0" fillId="0" borderId="11" xfId="0" applyBorder="1" applyAlignment="1">
      <alignment wrapText="1"/>
    </xf>
    <xf numFmtId="4" fontId="0" fillId="0" borderId="12" xfId="0" applyNumberFormat="1" applyBorder="1" applyAlignment="1">
      <alignment/>
    </xf>
    <xf numFmtId="4" fontId="0" fillId="0" borderId="13" xfId="0" applyNumberFormat="1" applyBorder="1" applyAlignment="1">
      <alignment/>
    </xf>
    <xf numFmtId="0" fontId="0" fillId="34" borderId="0" xfId="0" applyFill="1" applyAlignment="1">
      <alignment wrapText="1"/>
    </xf>
    <xf numFmtId="0" fontId="3" fillId="34" borderId="0" xfId="0" applyFont="1" applyFill="1" applyBorder="1" applyAlignment="1" applyProtection="1">
      <alignment/>
      <protection/>
    </xf>
    <xf numFmtId="0" fontId="4" fillId="34" borderId="0" xfId="0" applyFont="1" applyFill="1" applyBorder="1" applyAlignment="1" applyProtection="1">
      <alignment horizontal="left"/>
      <protection locked="0"/>
    </xf>
    <xf numFmtId="0" fontId="5" fillId="34" borderId="0" xfId="0" applyFont="1" applyFill="1" applyAlignment="1">
      <alignment/>
    </xf>
    <xf numFmtId="9" fontId="11" fillId="35" borderId="14" xfId="52" applyFont="1" applyFill="1" applyBorder="1" applyAlignment="1" applyProtection="1">
      <alignment horizontal="center" wrapText="1"/>
      <protection/>
    </xf>
    <xf numFmtId="0" fontId="5" fillId="35" borderId="15" xfId="0" applyFont="1" applyFill="1" applyBorder="1" applyAlignment="1" applyProtection="1">
      <alignment horizontal="center" wrapText="1"/>
      <protection/>
    </xf>
    <xf numFmtId="165" fontId="12" fillId="36" borderId="15" xfId="52" applyNumberFormat="1" applyFont="1" applyFill="1" applyBorder="1" applyAlignment="1" applyProtection="1">
      <alignment horizontal="center"/>
      <protection hidden="1"/>
    </xf>
    <xf numFmtId="0" fontId="69" fillId="16" borderId="16" xfId="0" applyFont="1" applyFill="1" applyBorder="1" applyAlignment="1">
      <alignment horizontal="center" vertical="center" wrapText="1"/>
    </xf>
    <xf numFmtId="0" fontId="69" fillId="16" borderId="17" xfId="0" applyFont="1" applyFill="1" applyBorder="1" applyAlignment="1">
      <alignment horizontal="center" vertical="center" wrapText="1"/>
    </xf>
    <xf numFmtId="0" fontId="69" fillId="16" borderId="18" xfId="0" applyFont="1" applyFill="1" applyBorder="1" applyAlignment="1">
      <alignment horizontal="center" vertical="center" wrapText="1"/>
    </xf>
    <xf numFmtId="0" fontId="0" fillId="0" borderId="19" xfId="0" applyBorder="1" applyAlignment="1">
      <alignment vertical="center"/>
    </xf>
    <xf numFmtId="0" fontId="0" fillId="0" borderId="0" xfId="0" applyBorder="1" applyAlignment="1">
      <alignment vertical="center"/>
    </xf>
    <xf numFmtId="0" fontId="0" fillId="0" borderId="19" xfId="0" applyBorder="1" applyAlignment="1">
      <alignment/>
    </xf>
    <xf numFmtId="0" fontId="0" fillId="0" borderId="0" xfId="0" applyBorder="1" applyAlignment="1">
      <alignment/>
    </xf>
    <xf numFmtId="0" fontId="10" fillId="37" borderId="18" xfId="0" applyFont="1" applyFill="1" applyBorder="1" applyAlignment="1">
      <alignment horizontal="center" wrapText="1"/>
    </xf>
    <xf numFmtId="0" fontId="0" fillId="0" borderId="20" xfId="0" applyBorder="1" applyAlignment="1">
      <alignment/>
    </xf>
    <xf numFmtId="0" fontId="0" fillId="0" borderId="21" xfId="0" applyBorder="1" applyAlignment="1" applyProtection="1">
      <alignment/>
      <protection locked="0"/>
    </xf>
    <xf numFmtId="164" fontId="0" fillId="0" borderId="22" xfId="46" applyNumberFormat="1" applyFont="1" applyBorder="1" applyAlignment="1" applyProtection="1">
      <alignment/>
      <protection locked="0"/>
    </xf>
    <xf numFmtId="0" fontId="0" fillId="0" borderId="23" xfId="0" applyBorder="1" applyAlignment="1" applyProtection="1">
      <alignment/>
      <protection locked="0"/>
    </xf>
    <xf numFmtId="164" fontId="0" fillId="0" borderId="24" xfId="46" applyNumberFormat="1" applyFont="1" applyBorder="1" applyAlignment="1" applyProtection="1">
      <alignment/>
      <protection locked="0"/>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37" borderId="16" xfId="0" applyFont="1" applyFill="1" applyBorder="1" applyAlignment="1">
      <alignment horizontal="center" wrapText="1"/>
    </xf>
    <xf numFmtId="0" fontId="10" fillId="37" borderId="17" xfId="0" applyFont="1" applyFill="1" applyBorder="1" applyAlignment="1">
      <alignment horizontal="center"/>
    </xf>
    <xf numFmtId="0" fontId="10" fillId="37" borderId="17" xfId="0" applyFont="1" applyFill="1" applyBorder="1" applyAlignment="1">
      <alignment horizontal="center" wrapText="1"/>
    </xf>
    <xf numFmtId="0" fontId="10"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70" fillId="34" borderId="0" xfId="0" applyFont="1" applyFill="1" applyAlignment="1">
      <alignment/>
    </xf>
    <xf numFmtId="0" fontId="70" fillId="34" borderId="0" xfId="0" applyFont="1" applyFill="1" applyAlignment="1">
      <alignment wrapText="1"/>
    </xf>
    <xf numFmtId="4" fontId="54" fillId="34" borderId="0" xfId="0" applyNumberFormat="1" applyFont="1" applyFill="1" applyAlignment="1">
      <alignment/>
    </xf>
    <xf numFmtId="0" fontId="10" fillId="35" borderId="16" xfId="0" applyFont="1" applyFill="1" applyBorder="1" applyAlignment="1">
      <alignment horizontal="center"/>
    </xf>
    <xf numFmtId="0" fontId="10" fillId="35" borderId="18" xfId="0" applyFont="1" applyFill="1" applyBorder="1" applyAlignment="1">
      <alignment horizontal="center" wrapText="1"/>
    </xf>
    <xf numFmtId="0" fontId="0" fillId="0" borderId="28" xfId="0" applyBorder="1" applyAlignment="1">
      <alignment/>
    </xf>
    <xf numFmtId="0" fontId="0" fillId="0" borderId="29" xfId="0" applyBorder="1" applyAlignment="1">
      <alignment/>
    </xf>
    <xf numFmtId="0" fontId="0" fillId="34" borderId="0" xfId="0" applyFill="1" applyBorder="1" applyAlignment="1">
      <alignment horizontal="center"/>
    </xf>
    <xf numFmtId="164" fontId="0" fillId="34" borderId="0" xfId="46" applyNumberFormat="1" applyFont="1" applyFill="1" applyBorder="1" applyAlignment="1">
      <alignment/>
    </xf>
    <xf numFmtId="0" fontId="10" fillId="34" borderId="0" xfId="0" applyFont="1" applyFill="1" applyBorder="1" applyAlignment="1">
      <alignment horizontal="center" vertical="center"/>
    </xf>
    <xf numFmtId="0" fontId="10" fillId="34" borderId="0" xfId="0" applyFont="1" applyFill="1" applyBorder="1" applyAlignment="1">
      <alignment horizontal="center"/>
    </xf>
    <xf numFmtId="0" fontId="0" fillId="0" borderId="30" xfId="0" applyBorder="1" applyAlignment="1">
      <alignment/>
    </xf>
    <xf numFmtId="0" fontId="0" fillId="34" borderId="0" xfId="0" applyFill="1" applyBorder="1" applyAlignment="1">
      <alignment vertical="center"/>
    </xf>
    <xf numFmtId="0" fontId="71" fillId="34" borderId="0" xfId="0" applyFont="1" applyFill="1" applyBorder="1" applyAlignment="1">
      <alignment horizontal="center"/>
    </xf>
    <xf numFmtId="164" fontId="0" fillId="35" borderId="18" xfId="46" applyNumberFormat="1" applyFont="1" applyFill="1" applyBorder="1" applyAlignment="1">
      <alignment/>
    </xf>
    <xf numFmtId="164" fontId="71" fillId="35" borderId="18" xfId="46" applyNumberFormat="1" applyFont="1" applyFill="1" applyBorder="1" applyAlignment="1">
      <alignment/>
    </xf>
    <xf numFmtId="43" fontId="10" fillId="35" borderId="15" xfId="0" applyNumberFormat="1" applyFont="1" applyFill="1" applyBorder="1" applyAlignment="1">
      <alignment horizontal="center"/>
    </xf>
    <xf numFmtId="164" fontId="0" fillId="37" borderId="18" xfId="46" applyNumberFormat="1" applyFont="1" applyFill="1" applyBorder="1" applyAlignment="1">
      <alignment/>
    </xf>
    <xf numFmtId="0" fontId="5" fillId="34" borderId="29" xfId="0" applyFont="1" applyFill="1" applyBorder="1" applyAlignment="1" applyProtection="1">
      <alignment/>
      <protection locked="0"/>
    </xf>
    <xf numFmtId="0" fontId="72" fillId="34" borderId="0" xfId="0" applyFont="1" applyFill="1" applyAlignment="1">
      <alignment/>
    </xf>
    <xf numFmtId="164" fontId="10" fillId="35" borderId="31" xfId="46" applyNumberFormat="1" applyFont="1" applyFill="1" applyBorder="1" applyAlignment="1" applyProtection="1">
      <alignment horizontal="center"/>
      <protection/>
    </xf>
    <xf numFmtId="0" fontId="10" fillId="35" borderId="31" xfId="0" applyFont="1" applyFill="1" applyBorder="1" applyAlignment="1" applyProtection="1">
      <alignment horizontal="center"/>
      <protection locked="0"/>
    </xf>
    <xf numFmtId="164" fontId="5" fillId="35" borderId="24" xfId="46" applyNumberFormat="1" applyFont="1" applyFill="1" applyBorder="1" applyAlignment="1" applyProtection="1">
      <alignment/>
      <protection/>
    </xf>
    <xf numFmtId="164" fontId="5" fillId="35" borderId="32" xfId="46" applyNumberFormat="1" applyFont="1" applyFill="1" applyBorder="1" applyAlignment="1" applyProtection="1">
      <alignment/>
      <protection/>
    </xf>
    <xf numFmtId="164" fontId="5" fillId="35" borderId="22" xfId="46" applyNumberFormat="1" applyFont="1" applyFill="1" applyBorder="1" applyAlignment="1" applyProtection="1">
      <alignment/>
      <protection/>
    </xf>
    <xf numFmtId="0" fontId="72" fillId="0" borderId="0" xfId="0" applyFont="1" applyAlignment="1">
      <alignment/>
    </xf>
    <xf numFmtId="0" fontId="6" fillId="34" borderId="19" xfId="0" applyFont="1" applyFill="1" applyBorder="1" applyAlignment="1" applyProtection="1">
      <alignment/>
      <protection locked="0"/>
    </xf>
    <xf numFmtId="164" fontId="5" fillId="35" borderId="33" xfId="46" applyNumberFormat="1" applyFont="1" applyFill="1" applyBorder="1" applyAlignment="1" applyProtection="1">
      <alignment/>
      <protection/>
    </xf>
    <xf numFmtId="0" fontId="10" fillId="35" borderId="31" xfId="0" applyFont="1" applyFill="1" applyBorder="1" applyAlignment="1" applyProtection="1">
      <alignment horizontal="center"/>
      <protection/>
    </xf>
    <xf numFmtId="0" fontId="5" fillId="35" borderId="14" xfId="0" applyFont="1" applyFill="1" applyBorder="1" applyAlignment="1" applyProtection="1">
      <alignment horizontal="center"/>
      <protection/>
    </xf>
    <xf numFmtId="0" fontId="5" fillId="35" borderId="34" xfId="0" applyFont="1" applyFill="1" applyBorder="1" applyAlignment="1" applyProtection="1">
      <alignment horizontal="center"/>
      <protection/>
    </xf>
    <xf numFmtId="0" fontId="5" fillId="35" borderId="15" xfId="0" applyFont="1" applyFill="1" applyBorder="1" applyAlignment="1" applyProtection="1">
      <alignment horizontal="center"/>
      <protection/>
    </xf>
    <xf numFmtId="0" fontId="69" fillId="16" borderId="35" xfId="0" applyFont="1" applyFill="1" applyBorder="1" applyAlignment="1">
      <alignment wrapText="1"/>
    </xf>
    <xf numFmtId="0" fontId="69" fillId="16" borderId="36" xfId="0" applyFont="1" applyFill="1" applyBorder="1" applyAlignment="1">
      <alignment wrapText="1"/>
    </xf>
    <xf numFmtId="0" fontId="69" fillId="16" borderId="37" xfId="0" applyFont="1" applyFill="1" applyBorder="1" applyAlignment="1">
      <alignment wrapText="1"/>
    </xf>
    <xf numFmtId="0" fontId="70" fillId="34" borderId="0" xfId="0" applyFont="1" applyFill="1" applyAlignment="1">
      <alignment/>
    </xf>
    <xf numFmtId="0" fontId="10" fillId="35" borderId="14" xfId="0" applyFont="1" applyFill="1" applyBorder="1" applyAlignment="1" applyProtection="1">
      <alignment horizontal="center"/>
      <protection locked="0"/>
    </xf>
    <xf numFmtId="164" fontId="10" fillId="35" borderId="31" xfId="46" applyNumberFormat="1" applyFont="1" applyFill="1" applyBorder="1" applyAlignment="1" applyProtection="1">
      <alignment/>
      <protection/>
    </xf>
    <xf numFmtId="0" fontId="10" fillId="34" borderId="10" xfId="0" applyFont="1" applyFill="1" applyBorder="1" applyAlignment="1" applyProtection="1">
      <alignment horizontal="center"/>
      <protection locked="0"/>
    </xf>
    <xf numFmtId="164" fontId="10" fillId="34" borderId="10" xfId="46" applyNumberFormat="1" applyFont="1" applyFill="1" applyBorder="1" applyAlignment="1" applyProtection="1">
      <alignment horizontal="right"/>
      <protection locked="0"/>
    </xf>
    <xf numFmtId="0" fontId="5" fillId="34" borderId="0" xfId="0" applyFont="1" applyFill="1" applyBorder="1" applyAlignment="1" applyProtection="1">
      <alignment horizontal="center"/>
      <protection locked="0"/>
    </xf>
    <xf numFmtId="0" fontId="15" fillId="33" borderId="0" xfId="0" applyFont="1" applyFill="1" applyAlignment="1" applyProtection="1">
      <alignment/>
      <protection hidden="1"/>
    </xf>
    <xf numFmtId="0" fontId="6" fillId="16" borderId="14" xfId="0" applyFont="1" applyFill="1" applyBorder="1" applyAlignment="1">
      <alignment horizontal="left"/>
    </xf>
    <xf numFmtId="0" fontId="6" fillId="16" borderId="15" xfId="0" applyFont="1" applyFill="1" applyBorder="1" applyAlignment="1">
      <alignment horizontal="left"/>
    </xf>
    <xf numFmtId="0" fontId="0" fillId="34" borderId="0" xfId="0" applyFill="1" applyAlignment="1">
      <alignment horizontal="center"/>
    </xf>
    <xf numFmtId="0" fontId="70" fillId="34" borderId="0" xfId="0" applyFont="1" applyFill="1" applyAlignment="1">
      <alignment horizontal="center"/>
    </xf>
    <xf numFmtId="1" fontId="0" fillId="0" borderId="12" xfId="0" applyNumberFormat="1" applyBorder="1" applyAlignment="1">
      <alignment horizontal="center"/>
    </xf>
    <xf numFmtId="3" fontId="0" fillId="0" borderId="12" xfId="0" applyNumberFormat="1" applyBorder="1" applyAlignment="1">
      <alignment horizontal="center"/>
    </xf>
    <xf numFmtId="0" fontId="0" fillId="0" borderId="0" xfId="0" applyAlignment="1">
      <alignment horizontal="center"/>
    </xf>
    <xf numFmtId="0" fontId="71" fillId="35" borderId="11" xfId="0" applyFont="1" applyFill="1" applyBorder="1" applyAlignment="1">
      <alignment wrapText="1"/>
    </xf>
    <xf numFmtId="0" fontId="69" fillId="16" borderId="23" xfId="0" applyFont="1" applyFill="1" applyBorder="1" applyAlignment="1">
      <alignment wrapText="1"/>
    </xf>
    <xf numFmtId="0" fontId="69" fillId="16" borderId="38" xfId="0" applyFont="1" applyFill="1" applyBorder="1" applyAlignment="1">
      <alignment wrapText="1"/>
    </xf>
    <xf numFmtId="0" fontId="69" fillId="16" borderId="24" xfId="0" applyFont="1" applyFill="1" applyBorder="1" applyAlignment="1">
      <alignment wrapText="1"/>
    </xf>
    <xf numFmtId="0" fontId="71" fillId="35" borderId="12" xfId="0" applyFont="1" applyFill="1" applyBorder="1" applyAlignment="1">
      <alignment wrapText="1"/>
    </xf>
    <xf numFmtId="0" fontId="71" fillId="35" borderId="39" xfId="0" applyFont="1" applyFill="1" applyBorder="1" applyAlignment="1">
      <alignment wrapText="1"/>
    </xf>
    <xf numFmtId="0" fontId="71" fillId="35" borderId="40" xfId="0" applyFont="1" applyFill="1" applyBorder="1" applyAlignment="1">
      <alignment wrapText="1"/>
    </xf>
    <xf numFmtId="0" fontId="69" fillId="16" borderId="14" xfId="0" applyFont="1" applyFill="1" applyBorder="1" applyAlignment="1">
      <alignment vertical="center" wrapText="1"/>
    </xf>
    <xf numFmtId="0" fontId="69" fillId="16" borderId="34" xfId="0" applyFont="1" applyFill="1" applyBorder="1" applyAlignment="1">
      <alignment vertical="center" wrapText="1"/>
    </xf>
    <xf numFmtId="0" fontId="4" fillId="35" borderId="23" xfId="0" applyFont="1" applyFill="1" applyBorder="1" applyAlignment="1" applyProtection="1">
      <alignment horizontal="center" vertical="center" wrapText="1"/>
      <protection/>
    </xf>
    <xf numFmtId="0" fontId="4" fillId="35" borderId="33" xfId="0" applyFont="1" applyFill="1" applyBorder="1" applyAlignment="1" applyProtection="1">
      <alignment horizontal="center" vertical="center"/>
      <protection/>
    </xf>
    <xf numFmtId="0" fontId="4" fillId="35" borderId="33" xfId="0" applyFont="1" applyFill="1" applyBorder="1" applyAlignment="1" applyProtection="1">
      <alignment horizontal="center" vertical="center" wrapText="1"/>
      <protection/>
    </xf>
    <xf numFmtId="0" fontId="9" fillId="0" borderId="41" xfId="0" applyFont="1" applyBorder="1" applyAlignment="1" applyProtection="1">
      <alignment horizontal="center"/>
      <protection locked="0"/>
    </xf>
    <xf numFmtId="0" fontId="9" fillId="0" borderId="35" xfId="0" applyFont="1" applyBorder="1" applyAlignment="1" applyProtection="1">
      <alignment horizontal="center"/>
      <protection locked="0"/>
    </xf>
    <xf numFmtId="0" fontId="9" fillId="0" borderId="42" xfId="0" applyFont="1" applyBorder="1" applyAlignment="1" applyProtection="1">
      <alignment horizontal="center"/>
      <protection locked="0"/>
    </xf>
    <xf numFmtId="0" fontId="9" fillId="0" borderId="43" xfId="0" applyFont="1" applyBorder="1" applyAlignment="1" applyProtection="1">
      <alignment horizontal="center"/>
      <protection locked="0"/>
    </xf>
    <xf numFmtId="0" fontId="9" fillId="0" borderId="44" xfId="0" applyFont="1" applyBorder="1" applyAlignment="1" applyProtection="1">
      <alignment horizontal="center"/>
      <protection locked="0"/>
    </xf>
    <xf numFmtId="0" fontId="9" fillId="0" borderId="45" xfId="0" applyFont="1" applyBorder="1" applyAlignment="1" applyProtection="1">
      <alignment horizontal="center"/>
      <protection locked="0"/>
    </xf>
    <xf numFmtId="164" fontId="4" fillId="35" borderId="33" xfId="46" applyNumberFormat="1" applyFont="1" applyFill="1" applyBorder="1" applyAlignment="1" applyProtection="1">
      <alignment horizontal="center" vertical="center"/>
      <protection/>
    </xf>
    <xf numFmtId="0" fontId="9" fillId="0" borderId="46" xfId="0" applyFont="1" applyBorder="1" applyAlignment="1" applyProtection="1">
      <alignment horizontal="center"/>
      <protection locked="0"/>
    </xf>
    <xf numFmtId="0" fontId="9" fillId="0" borderId="36" xfId="0" applyFont="1" applyBorder="1" applyAlignment="1" applyProtection="1">
      <alignment horizontal="center"/>
      <protection locked="0"/>
    </xf>
    <xf numFmtId="0" fontId="9" fillId="0" borderId="47" xfId="0" applyFont="1" applyBorder="1" applyAlignment="1" applyProtection="1">
      <alignment horizontal="center"/>
      <protection locked="0"/>
    </xf>
    <xf numFmtId="164" fontId="4" fillId="35" borderId="31" xfId="46" applyNumberFormat="1" applyFont="1" applyFill="1" applyBorder="1" applyAlignment="1" applyProtection="1">
      <alignment horizontal="center" vertical="center"/>
      <protection/>
    </xf>
    <xf numFmtId="164" fontId="17" fillId="35" borderId="48" xfId="46" applyNumberFormat="1" applyFont="1" applyFill="1" applyBorder="1" applyAlignment="1" applyProtection="1">
      <alignment horizontal="right"/>
      <protection/>
    </xf>
    <xf numFmtId="164" fontId="17" fillId="35" borderId="31" xfId="46" applyNumberFormat="1" applyFont="1" applyFill="1" applyBorder="1" applyAlignment="1" applyProtection="1">
      <alignment horizontal="right"/>
      <protection/>
    </xf>
    <xf numFmtId="164" fontId="18" fillId="35" borderId="31" xfId="46" applyNumberFormat="1" applyFont="1" applyFill="1" applyBorder="1" applyAlignment="1" applyProtection="1">
      <alignment horizontal="right"/>
      <protection/>
    </xf>
    <xf numFmtId="0" fontId="3" fillId="35" borderId="32" xfId="0" applyFont="1" applyFill="1" applyBorder="1" applyAlignment="1" applyProtection="1">
      <alignment horizontal="center" vertical="center"/>
      <protection/>
    </xf>
    <xf numFmtId="164" fontId="3" fillId="35" borderId="33" xfId="46" applyNumberFormat="1" applyFont="1" applyFill="1" applyBorder="1" applyAlignment="1" applyProtection="1">
      <alignment horizontal="center" vertical="center"/>
      <protection/>
    </xf>
    <xf numFmtId="4" fontId="41" fillId="34" borderId="43" xfId="0" applyNumberFormat="1" applyFont="1" applyFill="1" applyBorder="1" applyAlignment="1" applyProtection="1">
      <alignment/>
      <protection locked="0"/>
    </xf>
    <xf numFmtId="4" fontId="41" fillId="34" borderId="44" xfId="0" applyNumberFormat="1" applyFont="1" applyFill="1" applyBorder="1" applyAlignment="1" applyProtection="1">
      <alignment/>
      <protection locked="0"/>
    </xf>
    <xf numFmtId="4" fontId="41" fillId="34" borderId="45" xfId="0" applyNumberFormat="1" applyFont="1" applyFill="1" applyBorder="1" applyAlignment="1" applyProtection="1">
      <alignment/>
      <protection locked="0"/>
    </xf>
    <xf numFmtId="43" fontId="10" fillId="16" borderId="31" xfId="0" applyNumberFormat="1" applyFont="1" applyFill="1" applyBorder="1" applyAlignment="1">
      <alignment horizontal="left"/>
    </xf>
    <xf numFmtId="43" fontId="10" fillId="16" borderId="15" xfId="0" applyNumberFormat="1" applyFont="1" applyFill="1" applyBorder="1" applyAlignment="1">
      <alignment horizontal="left"/>
    </xf>
    <xf numFmtId="164" fontId="4" fillId="38" borderId="31" xfId="46" applyNumberFormat="1" applyFont="1" applyFill="1" applyBorder="1" applyAlignment="1" applyProtection="1">
      <alignment horizontal="center" vertical="center"/>
      <protection/>
    </xf>
    <xf numFmtId="164" fontId="41" fillId="38" borderId="49" xfId="46" applyNumberFormat="1" applyFont="1" applyFill="1" applyBorder="1" applyAlignment="1" applyProtection="1">
      <alignment/>
      <protection locked="0"/>
    </xf>
    <xf numFmtId="164" fontId="41" fillId="38" borderId="37" xfId="46" applyNumberFormat="1" applyFont="1" applyFill="1" applyBorder="1" applyAlignment="1" applyProtection="1">
      <alignment/>
      <protection locked="0"/>
    </xf>
    <xf numFmtId="164" fontId="41" fillId="38" borderId="50" xfId="46" applyNumberFormat="1" applyFont="1" applyFill="1" applyBorder="1" applyAlignment="1" applyProtection="1">
      <alignment/>
      <protection locked="0"/>
    </xf>
    <xf numFmtId="164" fontId="18" fillId="38" borderId="31" xfId="46" applyNumberFormat="1" applyFont="1" applyFill="1" applyBorder="1" applyAlignment="1" applyProtection="1">
      <alignment/>
      <protection/>
    </xf>
    <xf numFmtId="164" fontId="18" fillId="35" borderId="48" xfId="46" applyNumberFormat="1" applyFont="1" applyFill="1" applyBorder="1" applyAlignment="1" applyProtection="1">
      <alignment/>
      <protection/>
    </xf>
    <xf numFmtId="164" fontId="41" fillId="35" borderId="43" xfId="46" applyNumberFormat="1" applyFont="1" applyFill="1" applyBorder="1" applyAlignment="1" applyProtection="1">
      <alignment/>
      <protection locked="0"/>
    </xf>
    <xf numFmtId="164" fontId="41" fillId="35" borderId="44" xfId="46" applyNumberFormat="1" applyFont="1" applyFill="1" applyBorder="1" applyAlignment="1" applyProtection="1">
      <alignment/>
      <protection locked="0"/>
    </xf>
    <xf numFmtId="164" fontId="41" fillId="35" borderId="45" xfId="46" applyNumberFormat="1" applyFont="1" applyFill="1" applyBorder="1" applyAlignment="1" applyProtection="1">
      <alignment/>
      <protection locked="0"/>
    </xf>
    <xf numFmtId="164" fontId="3" fillId="35" borderId="31" xfId="46" applyNumberFormat="1" applyFont="1" applyFill="1" applyBorder="1" applyAlignment="1" applyProtection="1">
      <alignment horizontal="center" vertical="center"/>
      <protection/>
    </xf>
    <xf numFmtId="0" fontId="3" fillId="38" borderId="32" xfId="0" applyFont="1" applyFill="1" applyBorder="1" applyAlignment="1" applyProtection="1">
      <alignment horizontal="center" vertical="center"/>
      <protection/>
    </xf>
    <xf numFmtId="0" fontId="5" fillId="0" borderId="19" xfId="0" applyFont="1" applyBorder="1" applyAlignment="1" applyProtection="1">
      <alignment/>
      <protection locked="0"/>
    </xf>
    <xf numFmtId="165" fontId="5" fillId="33" borderId="0" xfId="52" applyNumberFormat="1" applyFont="1" applyFill="1" applyAlignment="1" applyProtection="1">
      <alignment horizontal="center" vertical="center"/>
      <protection hidden="1"/>
    </xf>
    <xf numFmtId="0" fontId="5" fillId="34" borderId="0" xfId="0" applyFont="1" applyFill="1" applyBorder="1" applyAlignment="1">
      <alignment/>
    </xf>
    <xf numFmtId="0" fontId="5" fillId="34" borderId="0" xfId="0" applyFont="1" applyFill="1" applyBorder="1" applyAlignment="1" applyProtection="1">
      <alignment/>
      <protection locked="0"/>
    </xf>
    <xf numFmtId="0" fontId="5" fillId="34" borderId="0" xfId="0" applyFont="1" applyFill="1" applyBorder="1" applyAlignment="1" applyProtection="1">
      <alignment vertical="center"/>
      <protection hidden="1"/>
    </xf>
    <xf numFmtId="165" fontId="5" fillId="34" borderId="0" xfId="52" applyNumberFormat="1" applyFont="1" applyFill="1" applyBorder="1" applyAlignment="1" applyProtection="1">
      <alignment vertical="center"/>
      <protection hidden="1"/>
    </xf>
    <xf numFmtId="0" fontId="5" fillId="34" borderId="0" xfId="0" applyFont="1" applyFill="1" applyBorder="1" applyAlignment="1" applyProtection="1">
      <alignment/>
      <protection hidden="1" locked="0"/>
    </xf>
    <xf numFmtId="165" fontId="5" fillId="34" borderId="0" xfId="52" applyNumberFormat="1" applyFont="1" applyFill="1" applyBorder="1" applyAlignment="1" applyProtection="1">
      <alignment horizontal="center" vertical="center"/>
      <protection hidden="1"/>
    </xf>
    <xf numFmtId="4" fontId="41" fillId="34" borderId="41" xfId="0" applyNumberFormat="1" applyFont="1" applyFill="1" applyBorder="1" applyAlignment="1" applyProtection="1">
      <alignment/>
      <protection locked="0"/>
    </xf>
    <xf numFmtId="4" fontId="41" fillId="34" borderId="35" xfId="0" applyNumberFormat="1" applyFont="1" applyFill="1" applyBorder="1" applyAlignment="1" applyProtection="1">
      <alignment/>
      <protection locked="0"/>
    </xf>
    <xf numFmtId="4" fontId="41" fillId="34" borderId="42" xfId="0" applyNumberFormat="1" applyFont="1" applyFill="1" applyBorder="1" applyAlignment="1" applyProtection="1">
      <alignment/>
      <protection locked="0"/>
    </xf>
    <xf numFmtId="4" fontId="41" fillId="38" borderId="37" xfId="0" applyNumberFormat="1" applyFont="1" applyFill="1" applyBorder="1" applyAlignment="1" applyProtection="1">
      <alignment/>
      <protection locked="0"/>
    </xf>
    <xf numFmtId="4" fontId="41" fillId="38" borderId="51" xfId="0" applyNumberFormat="1" applyFont="1" applyFill="1" applyBorder="1" applyAlignment="1" applyProtection="1">
      <alignment/>
      <protection locked="0"/>
    </xf>
    <xf numFmtId="43" fontId="10" fillId="38" borderId="15" xfId="0" applyNumberFormat="1" applyFont="1" applyFill="1" applyBorder="1" applyAlignment="1">
      <alignment horizontal="left"/>
    </xf>
    <xf numFmtId="0" fontId="69" fillId="16" borderId="52" xfId="0" applyFont="1" applyFill="1" applyBorder="1" applyAlignment="1">
      <alignment horizontal="center" vertical="center" wrapText="1"/>
    </xf>
    <xf numFmtId="4" fontId="0" fillId="0" borderId="53" xfId="0" applyNumberFormat="1" applyBorder="1" applyAlignment="1">
      <alignment/>
    </xf>
    <xf numFmtId="0" fontId="71" fillId="35" borderId="13" xfId="0" applyFont="1" applyFill="1" applyBorder="1" applyAlignment="1">
      <alignment wrapText="1"/>
    </xf>
    <xf numFmtId="0" fontId="71" fillId="35" borderId="54" xfId="0" applyFont="1" applyFill="1" applyBorder="1" applyAlignment="1">
      <alignment wrapText="1"/>
    </xf>
    <xf numFmtId="0" fontId="69" fillId="16" borderId="15" xfId="0" applyFont="1" applyFill="1" applyBorder="1" applyAlignment="1">
      <alignment vertical="center" wrapText="1"/>
    </xf>
    <xf numFmtId="0" fontId="69" fillId="16" borderId="34" xfId="0" applyFont="1" applyFill="1" applyBorder="1" applyAlignment="1">
      <alignment horizontal="center" vertical="center" wrapText="1"/>
    </xf>
    <xf numFmtId="0" fontId="69" fillId="39" borderId="34" xfId="0" applyFont="1" applyFill="1" applyBorder="1" applyAlignment="1">
      <alignment horizontal="center" vertical="center" wrapText="1"/>
    </xf>
    <xf numFmtId="0" fontId="69" fillId="39" borderId="38" xfId="0" applyFont="1" applyFill="1" applyBorder="1" applyAlignment="1">
      <alignment wrapText="1"/>
    </xf>
    <xf numFmtId="4" fontId="0" fillId="39" borderId="36" xfId="0" applyNumberFormat="1" applyFill="1" applyBorder="1" applyAlignment="1">
      <alignment/>
    </xf>
    <xf numFmtId="0" fontId="71" fillId="39" borderId="36" xfId="0" applyFont="1" applyFill="1" applyBorder="1" applyAlignment="1">
      <alignment wrapText="1"/>
    </xf>
    <xf numFmtId="0" fontId="69" fillId="39" borderId="36" xfId="0" applyFont="1" applyFill="1" applyBorder="1" applyAlignment="1">
      <alignment wrapText="1"/>
    </xf>
    <xf numFmtId="0" fontId="71" fillId="39" borderId="47" xfId="0" applyFont="1" applyFill="1" applyBorder="1" applyAlignment="1">
      <alignment wrapText="1"/>
    </xf>
    <xf numFmtId="0" fontId="69" fillId="39" borderId="34" xfId="0" applyFont="1" applyFill="1" applyBorder="1" applyAlignment="1">
      <alignment vertical="center" wrapText="1"/>
    </xf>
    <xf numFmtId="4" fontId="0" fillId="0" borderId="55" xfId="0" applyNumberFormat="1" applyBorder="1" applyAlignment="1">
      <alignment/>
    </xf>
    <xf numFmtId="0" fontId="69" fillId="16" borderId="31" xfId="0" applyFont="1" applyFill="1" applyBorder="1" applyAlignment="1">
      <alignment horizontal="center" vertical="center" wrapText="1"/>
    </xf>
    <xf numFmtId="0" fontId="69" fillId="16" borderId="33" xfId="0" applyFont="1" applyFill="1" applyBorder="1" applyAlignment="1">
      <alignment wrapText="1"/>
    </xf>
    <xf numFmtId="4" fontId="0" fillId="34" borderId="44" xfId="0" applyNumberFormat="1" applyFill="1" applyBorder="1" applyAlignment="1">
      <alignment/>
    </xf>
    <xf numFmtId="4" fontId="0" fillId="35" borderId="44" xfId="0" applyNumberFormat="1" applyFill="1" applyBorder="1" applyAlignment="1">
      <alignment/>
    </xf>
    <xf numFmtId="0" fontId="69" fillId="16" borderId="44" xfId="0" applyFont="1" applyFill="1" applyBorder="1" applyAlignment="1">
      <alignment wrapText="1"/>
    </xf>
    <xf numFmtId="4" fontId="0" fillId="35" borderId="48" xfId="0" applyNumberFormat="1" applyFill="1" applyBorder="1" applyAlignment="1">
      <alignment/>
    </xf>
    <xf numFmtId="4" fontId="71" fillId="35" borderId="53" xfId="0" applyNumberFormat="1" applyFont="1" applyFill="1" applyBorder="1" applyAlignment="1">
      <alignment wrapText="1"/>
    </xf>
    <xf numFmtId="4" fontId="71" fillId="35" borderId="56" xfId="0" applyNumberFormat="1" applyFont="1" applyFill="1" applyBorder="1" applyAlignment="1">
      <alignment wrapText="1"/>
    </xf>
    <xf numFmtId="4" fontId="69" fillId="16" borderId="34" xfId="0" applyNumberFormat="1" applyFont="1" applyFill="1" applyBorder="1" applyAlignment="1">
      <alignment horizontal="right" vertical="center" wrapText="1"/>
    </xf>
    <xf numFmtId="4" fontId="69" fillId="16" borderId="31" xfId="0" applyNumberFormat="1" applyFont="1" applyFill="1" applyBorder="1" applyAlignment="1">
      <alignment horizontal="right" vertical="center" wrapText="1"/>
    </xf>
    <xf numFmtId="4" fontId="69" fillId="16" borderId="31" xfId="0" applyNumberFormat="1" applyFont="1" applyFill="1" applyBorder="1" applyAlignment="1">
      <alignment horizontal="right" vertical="center"/>
    </xf>
    <xf numFmtId="4" fontId="0" fillId="0" borderId="44" xfId="0" applyNumberFormat="1" applyBorder="1" applyAlignment="1">
      <alignment/>
    </xf>
    <xf numFmtId="4" fontId="71" fillId="35" borderId="44" xfId="0" applyNumberFormat="1" applyFont="1" applyFill="1" applyBorder="1" applyAlignment="1">
      <alignment/>
    </xf>
    <xf numFmtId="4" fontId="71" fillId="35" borderId="45" xfId="0" applyNumberFormat="1" applyFont="1" applyFill="1" applyBorder="1" applyAlignment="1">
      <alignment/>
    </xf>
    <xf numFmtId="0" fontId="5" fillId="34" borderId="0" xfId="0" applyFont="1" applyFill="1" applyBorder="1" applyAlignment="1" applyProtection="1">
      <alignment horizontal="center"/>
      <protection/>
    </xf>
    <xf numFmtId="0" fontId="5" fillId="34" borderId="0" xfId="0" applyNumberFormat="1" applyFont="1" applyFill="1" applyBorder="1" applyAlignment="1" applyProtection="1">
      <alignment horizontal="center"/>
      <protection locked="0"/>
    </xf>
    <xf numFmtId="4" fontId="5" fillId="34" borderId="0" xfId="48" applyNumberFormat="1" applyFont="1" applyFill="1" applyBorder="1" applyAlignment="1" applyProtection="1">
      <alignment horizontal="center"/>
      <protection locked="0"/>
    </xf>
    <xf numFmtId="4" fontId="73" fillId="34" borderId="0" xfId="0" applyNumberFormat="1" applyFont="1" applyFill="1" applyBorder="1" applyAlignment="1">
      <alignment horizontal="center" vertical="center"/>
    </xf>
    <xf numFmtId="0" fontId="72" fillId="34" borderId="0" xfId="0" applyFont="1" applyFill="1" applyBorder="1" applyAlignment="1">
      <alignment/>
    </xf>
    <xf numFmtId="0" fontId="72" fillId="40" borderId="38" xfId="0" applyFont="1" applyFill="1" applyBorder="1" applyAlignment="1">
      <alignment/>
    </xf>
    <xf numFmtId="0" fontId="72" fillId="40" borderId="24" xfId="0" applyFont="1" applyFill="1" applyBorder="1" applyAlignment="1">
      <alignment/>
    </xf>
    <xf numFmtId="0" fontId="72" fillId="40" borderId="0" xfId="0" applyFont="1" applyFill="1" applyBorder="1" applyAlignment="1">
      <alignment/>
    </xf>
    <xf numFmtId="0" fontId="72" fillId="40" borderId="22" xfId="0" applyFont="1" applyFill="1" applyBorder="1" applyAlignment="1">
      <alignment/>
    </xf>
    <xf numFmtId="0" fontId="72" fillId="40" borderId="57" xfId="0" applyFont="1" applyFill="1" applyBorder="1" applyAlignment="1">
      <alignment/>
    </xf>
    <xf numFmtId="0" fontId="72" fillId="40" borderId="58" xfId="0" applyFont="1" applyFill="1" applyBorder="1" applyAlignment="1">
      <alignment/>
    </xf>
    <xf numFmtId="0" fontId="74" fillId="40" borderId="23" xfId="0" applyFont="1" applyFill="1" applyBorder="1" applyAlignment="1">
      <alignment/>
    </xf>
    <xf numFmtId="0" fontId="74" fillId="40" borderId="38" xfId="0" applyFont="1" applyFill="1" applyBorder="1" applyAlignment="1">
      <alignment/>
    </xf>
    <xf numFmtId="0" fontId="72" fillId="40" borderId="21" xfId="0" applyFont="1" applyFill="1" applyBorder="1" applyAlignment="1">
      <alignment horizontal="left"/>
    </xf>
    <xf numFmtId="0" fontId="10" fillId="35" borderId="14" xfId="0" applyFont="1" applyFill="1" applyBorder="1" applyAlignment="1" applyProtection="1">
      <alignment horizontal="center" wrapText="1"/>
      <protection/>
    </xf>
    <xf numFmtId="0" fontId="10" fillId="35" borderId="14" xfId="0" applyFont="1" applyFill="1" applyBorder="1" applyAlignment="1" applyProtection="1">
      <alignment horizontal="center"/>
      <protection/>
    </xf>
    <xf numFmtId="0" fontId="10" fillId="35" borderId="31" xfId="0" applyFont="1" applyFill="1" applyBorder="1" applyAlignment="1" applyProtection="1">
      <alignment horizontal="center" wrapText="1"/>
      <protection/>
    </xf>
    <xf numFmtId="164" fontId="10" fillId="35" borderId="15" xfId="46" applyNumberFormat="1" applyFont="1" applyFill="1" applyBorder="1" applyAlignment="1" applyProtection="1">
      <alignment horizontal="center"/>
      <protection/>
    </xf>
    <xf numFmtId="164" fontId="10" fillId="35" borderId="15" xfId="46" applyNumberFormat="1" applyFont="1" applyFill="1" applyBorder="1" applyAlignment="1" applyProtection="1">
      <alignment/>
      <protection/>
    </xf>
    <xf numFmtId="0" fontId="5" fillId="35" borderId="32" xfId="0" applyFont="1" applyFill="1" applyBorder="1" applyAlignment="1" applyProtection="1">
      <alignment horizontal="left" vertical="top" wrapText="1"/>
      <protection/>
    </xf>
    <xf numFmtId="0" fontId="10" fillId="34" borderId="0" xfId="0" applyFont="1" applyFill="1" applyBorder="1" applyAlignment="1" applyProtection="1">
      <alignment horizontal="center"/>
      <protection/>
    </xf>
    <xf numFmtId="164" fontId="10" fillId="34" borderId="0" xfId="46" applyNumberFormat="1" applyFont="1" applyFill="1" applyBorder="1" applyAlignment="1" applyProtection="1">
      <alignment/>
      <protection/>
    </xf>
    <xf numFmtId="0" fontId="21" fillId="34" borderId="0" xfId="0" applyFont="1" applyFill="1" applyAlignment="1" applyProtection="1">
      <alignment/>
      <protection locked="0"/>
    </xf>
    <xf numFmtId="0" fontId="5" fillId="34" borderId="20" xfId="0" applyFont="1" applyFill="1" applyBorder="1" applyAlignment="1" applyProtection="1">
      <alignment/>
      <protection locked="0"/>
    </xf>
    <xf numFmtId="0" fontId="21" fillId="0" borderId="19" xfId="0" applyFont="1" applyBorder="1" applyAlignment="1" applyProtection="1">
      <alignment/>
      <protection locked="0"/>
    </xf>
    <xf numFmtId="0" fontId="21" fillId="34" borderId="19" xfId="0" applyFont="1" applyFill="1" applyBorder="1" applyAlignment="1" applyProtection="1">
      <alignment/>
      <protection locked="0"/>
    </xf>
    <xf numFmtId="0" fontId="21" fillId="34" borderId="0" xfId="0" applyFont="1" applyFill="1" applyBorder="1" applyAlignment="1" applyProtection="1">
      <alignment/>
      <protection locked="0"/>
    </xf>
    <xf numFmtId="0" fontId="21" fillId="34" borderId="0" xfId="0" applyFont="1" applyFill="1" applyBorder="1" applyAlignment="1" applyProtection="1">
      <alignment horizontal="center" vertical="center"/>
      <protection locked="0"/>
    </xf>
    <xf numFmtId="0" fontId="21" fillId="0" borderId="59" xfId="0" applyFont="1" applyBorder="1" applyAlignment="1" applyProtection="1">
      <alignment/>
      <protection locked="0"/>
    </xf>
    <xf numFmtId="0" fontId="21" fillId="0" borderId="0" xfId="0" applyFont="1" applyAlignment="1" applyProtection="1">
      <alignment/>
      <protection locked="0"/>
    </xf>
    <xf numFmtId="0" fontId="21" fillId="34" borderId="0" xfId="0" applyFont="1" applyFill="1" applyAlignment="1">
      <alignment/>
    </xf>
    <xf numFmtId="164" fontId="21" fillId="34" borderId="0" xfId="46" applyNumberFormat="1" applyFont="1" applyFill="1" applyBorder="1" applyAlignment="1" applyProtection="1">
      <alignment/>
      <protection locked="0"/>
    </xf>
    <xf numFmtId="0" fontId="21" fillId="34" borderId="59" xfId="0" applyFont="1" applyFill="1" applyBorder="1" applyAlignment="1" applyProtection="1">
      <alignment/>
      <protection locked="0"/>
    </xf>
    <xf numFmtId="0" fontId="21" fillId="0" borderId="27" xfId="0" applyFont="1" applyBorder="1" applyAlignment="1" applyProtection="1">
      <alignment/>
      <protection locked="0"/>
    </xf>
    <xf numFmtId="0" fontId="21" fillId="0" borderId="27" xfId="0" applyFont="1" applyBorder="1" applyAlignment="1" applyProtection="1">
      <alignment horizontal="center" vertical="center"/>
      <protection locked="0"/>
    </xf>
    <xf numFmtId="0" fontId="21" fillId="34" borderId="0" xfId="0" applyFont="1" applyFill="1" applyBorder="1" applyAlignment="1">
      <alignment/>
    </xf>
    <xf numFmtId="0" fontId="21" fillId="33" borderId="0" xfId="0" applyFont="1" applyFill="1" applyAlignment="1">
      <alignment/>
    </xf>
    <xf numFmtId="0" fontId="21" fillId="0" borderId="19" xfId="0" applyFont="1" applyBorder="1" applyAlignment="1" applyProtection="1">
      <alignment vertical="center"/>
      <protection locked="0"/>
    </xf>
    <xf numFmtId="0" fontId="21" fillId="0" borderId="59" xfId="0" applyFont="1" applyBorder="1" applyAlignment="1" applyProtection="1">
      <alignment vertical="center"/>
      <protection locked="0"/>
    </xf>
    <xf numFmtId="0" fontId="21" fillId="0" borderId="0" xfId="0" applyFont="1" applyAlignment="1" applyProtection="1">
      <alignment vertical="center"/>
      <protection locked="0"/>
    </xf>
    <xf numFmtId="164" fontId="41" fillId="0" borderId="46" xfId="46" applyNumberFormat="1" applyFont="1" applyBorder="1" applyAlignment="1" applyProtection="1">
      <alignment/>
      <protection locked="0"/>
    </xf>
    <xf numFmtId="164" fontId="41" fillId="0" borderId="43" xfId="46" applyNumberFormat="1" applyFont="1" applyBorder="1" applyAlignment="1" applyProtection="1">
      <alignment/>
      <protection locked="0"/>
    </xf>
    <xf numFmtId="164" fontId="41" fillId="0" borderId="41" xfId="46" applyNumberFormat="1" applyFont="1" applyBorder="1" applyAlignment="1" applyProtection="1">
      <alignment/>
      <protection locked="0"/>
    </xf>
    <xf numFmtId="164" fontId="41" fillId="34" borderId="43" xfId="46" applyNumberFormat="1" applyFont="1" applyFill="1" applyBorder="1" applyAlignment="1" applyProtection="1">
      <alignment/>
      <protection/>
    </xf>
    <xf numFmtId="164" fontId="41" fillId="0" borderId="49" xfId="46" applyNumberFormat="1" applyFont="1" applyBorder="1" applyAlignment="1" applyProtection="1">
      <alignment/>
      <protection locked="0"/>
    </xf>
    <xf numFmtId="164" fontId="41" fillId="0" borderId="36" xfId="46" applyNumberFormat="1" applyFont="1" applyBorder="1" applyAlignment="1" applyProtection="1">
      <alignment/>
      <protection locked="0"/>
    </xf>
    <xf numFmtId="164" fontId="41" fillId="0" borderId="44" xfId="46" applyNumberFormat="1" applyFont="1" applyBorder="1" applyAlignment="1" applyProtection="1">
      <alignment/>
      <protection locked="0"/>
    </xf>
    <xf numFmtId="164" fontId="41" fillId="0" borderId="35" xfId="46" applyNumberFormat="1" applyFont="1" applyBorder="1" applyAlignment="1" applyProtection="1">
      <alignment/>
      <protection locked="0"/>
    </xf>
    <xf numFmtId="164" fontId="41" fillId="34" borderId="44" xfId="46" applyNumberFormat="1" applyFont="1" applyFill="1" applyBorder="1" applyAlignment="1" applyProtection="1">
      <alignment/>
      <protection/>
    </xf>
    <xf numFmtId="164" fontId="41" fillId="0" borderId="37" xfId="46" applyNumberFormat="1" applyFont="1" applyBorder="1" applyAlignment="1" applyProtection="1">
      <alignment/>
      <protection locked="0"/>
    </xf>
    <xf numFmtId="164" fontId="41" fillId="0" borderId="47" xfId="46" applyNumberFormat="1" applyFont="1" applyBorder="1" applyAlignment="1" applyProtection="1">
      <alignment/>
      <protection locked="0"/>
    </xf>
    <xf numFmtId="164" fontId="41" fillId="0" borderId="45" xfId="46" applyNumberFormat="1" applyFont="1" applyBorder="1" applyAlignment="1" applyProtection="1">
      <alignment/>
      <protection locked="0"/>
    </xf>
    <xf numFmtId="164" fontId="41" fillId="0" borderId="42" xfId="46" applyNumberFormat="1" applyFont="1" applyBorder="1" applyAlignment="1" applyProtection="1">
      <alignment/>
      <protection locked="0"/>
    </xf>
    <xf numFmtId="164" fontId="41" fillId="34" borderId="45" xfId="46" applyNumberFormat="1" applyFont="1" applyFill="1" applyBorder="1" applyAlignment="1" applyProtection="1">
      <alignment/>
      <protection/>
    </xf>
    <xf numFmtId="164" fontId="41" fillId="0" borderId="50" xfId="46" applyNumberFormat="1" applyFont="1" applyBorder="1" applyAlignment="1" applyProtection="1">
      <alignment/>
      <protection locked="0"/>
    </xf>
    <xf numFmtId="164" fontId="41" fillId="0" borderId="60" xfId="46" applyNumberFormat="1" applyFont="1" applyBorder="1" applyAlignment="1" applyProtection="1">
      <alignment/>
      <protection locked="0"/>
    </xf>
    <xf numFmtId="164" fontId="18" fillId="35" borderId="61" xfId="46" applyNumberFormat="1" applyFont="1" applyFill="1" applyBorder="1" applyAlignment="1" applyProtection="1">
      <alignment/>
      <protection/>
    </xf>
    <xf numFmtId="164" fontId="18" fillId="35" borderId="14" xfId="46" applyNumberFormat="1" applyFont="1" applyFill="1" applyBorder="1" applyAlignment="1" applyProtection="1">
      <alignment/>
      <protection/>
    </xf>
    <xf numFmtId="0" fontId="15" fillId="0" borderId="27" xfId="0" applyFont="1" applyBorder="1" applyAlignment="1" applyProtection="1">
      <alignment/>
      <protection locked="0"/>
    </xf>
    <xf numFmtId="0" fontId="15" fillId="0" borderId="62" xfId="0" applyFont="1" applyBorder="1" applyAlignment="1" applyProtection="1">
      <alignment/>
      <protection locked="0"/>
    </xf>
    <xf numFmtId="0" fontId="15" fillId="0" borderId="0" xfId="0" applyFont="1" applyAlignment="1" applyProtection="1">
      <alignment/>
      <protection locked="0"/>
    </xf>
    <xf numFmtId="164" fontId="21" fillId="34" borderId="0" xfId="46" applyNumberFormat="1" applyFont="1" applyFill="1" applyBorder="1" applyAlignment="1" applyProtection="1">
      <alignment/>
      <protection/>
    </xf>
    <xf numFmtId="165" fontId="5" fillId="34" borderId="0" xfId="52" applyNumberFormat="1" applyFont="1" applyFill="1" applyAlignment="1" applyProtection="1">
      <alignment horizontal="center" vertical="center"/>
      <protection hidden="1"/>
    </xf>
    <xf numFmtId="0" fontId="21" fillId="34" borderId="10" xfId="0" applyFont="1" applyFill="1" applyBorder="1" applyAlignment="1">
      <alignment/>
    </xf>
    <xf numFmtId="0" fontId="21" fillId="34" borderId="63" xfId="0" applyFont="1" applyFill="1" applyBorder="1" applyAlignment="1">
      <alignment/>
    </xf>
    <xf numFmtId="164" fontId="41" fillId="35" borderId="23" xfId="0" applyNumberFormat="1" applyFont="1" applyFill="1" applyBorder="1" applyAlignment="1" applyProtection="1">
      <alignment/>
      <protection locked="0"/>
    </xf>
    <xf numFmtId="164" fontId="41" fillId="38" borderId="33" xfId="0" applyNumberFormat="1" applyFont="1" applyFill="1" applyBorder="1" applyAlignment="1" applyProtection="1">
      <alignment horizontal="right"/>
      <protection locked="0"/>
    </xf>
    <xf numFmtId="164" fontId="41" fillId="35" borderId="14" xfId="0" applyNumberFormat="1" applyFont="1" applyFill="1" applyBorder="1" applyAlignment="1" applyProtection="1">
      <alignment/>
      <protection locked="0"/>
    </xf>
    <xf numFmtId="4" fontId="21" fillId="38" borderId="31" xfId="0" applyNumberFormat="1" applyFont="1" applyFill="1" applyBorder="1" applyAlignment="1" applyProtection="1">
      <alignment horizontal="right" vertical="center"/>
      <protection locked="0"/>
    </xf>
    <xf numFmtId="43" fontId="21" fillId="33" borderId="0" xfId="0" applyNumberFormat="1" applyFont="1" applyFill="1" applyAlignment="1">
      <alignment/>
    </xf>
    <xf numFmtId="43" fontId="44" fillId="35" borderId="61" xfId="0" applyNumberFormat="1" applyFont="1" applyFill="1" applyBorder="1" applyAlignment="1" applyProtection="1">
      <alignment/>
      <protection locked="0"/>
    </xf>
    <xf numFmtId="4" fontId="45" fillId="38" borderId="48" xfId="0" applyNumberFormat="1" applyFont="1" applyFill="1" applyBorder="1" applyAlignment="1" applyProtection="1">
      <alignment horizontal="right" vertical="center"/>
      <protection locked="0"/>
    </xf>
    <xf numFmtId="0" fontId="21" fillId="0" borderId="64" xfId="0" applyFont="1" applyFill="1" applyBorder="1" applyAlignment="1" applyProtection="1">
      <alignment/>
      <protection locked="0"/>
    </xf>
    <xf numFmtId="0" fontId="21" fillId="0" borderId="10" xfId="0" applyFont="1" applyFill="1" applyBorder="1" applyAlignment="1" applyProtection="1">
      <alignment/>
      <protection locked="0"/>
    </xf>
    <xf numFmtId="0" fontId="21" fillId="34" borderId="25" xfId="0" applyFont="1" applyFill="1" applyBorder="1" applyAlignment="1" applyProtection="1">
      <alignment/>
      <protection locked="0"/>
    </xf>
    <xf numFmtId="0" fontId="21" fillId="0" borderId="10" xfId="0" applyFont="1" applyFill="1" applyBorder="1" applyAlignment="1" applyProtection="1">
      <alignment horizontal="center" vertical="center"/>
      <protection locked="0"/>
    </xf>
    <xf numFmtId="0" fontId="21" fillId="0" borderId="19" xfId="0" applyFont="1" applyFill="1" applyBorder="1" applyAlignment="1" applyProtection="1">
      <alignment/>
      <protection locked="0"/>
    </xf>
    <xf numFmtId="0" fontId="21" fillId="34" borderId="27" xfId="0" applyFont="1" applyFill="1" applyBorder="1" applyAlignment="1" applyProtection="1">
      <alignment/>
      <protection locked="0"/>
    </xf>
    <xf numFmtId="0" fontId="21" fillId="34" borderId="63" xfId="0" applyFont="1" applyFill="1" applyBorder="1" applyAlignment="1" applyProtection="1">
      <alignment/>
      <protection locked="0"/>
    </xf>
    <xf numFmtId="0" fontId="21" fillId="0" borderId="25" xfId="0" applyFont="1" applyBorder="1" applyAlignment="1" applyProtection="1">
      <alignment/>
      <protection locked="0"/>
    </xf>
    <xf numFmtId="0" fontId="21" fillId="0" borderId="65" xfId="0" applyFont="1" applyBorder="1" applyAlignment="1" applyProtection="1">
      <alignment/>
      <protection locked="0"/>
    </xf>
    <xf numFmtId="164" fontId="41" fillId="34" borderId="46" xfId="46" applyNumberFormat="1" applyFont="1" applyFill="1" applyBorder="1" applyAlignment="1" applyProtection="1">
      <alignment/>
      <protection/>
    </xf>
    <xf numFmtId="4" fontId="41" fillId="35" borderId="43" xfId="0" applyNumberFormat="1" applyFont="1" applyFill="1" applyBorder="1" applyAlignment="1" applyProtection="1">
      <alignment/>
      <protection locked="0"/>
    </xf>
    <xf numFmtId="4" fontId="41" fillId="38" borderId="49" xfId="0" applyNumberFormat="1" applyFont="1" applyFill="1" applyBorder="1" applyAlignment="1" applyProtection="1">
      <alignment/>
      <protection locked="0"/>
    </xf>
    <xf numFmtId="164" fontId="41" fillId="34" borderId="36" xfId="46" applyNumberFormat="1" applyFont="1" applyFill="1" applyBorder="1" applyAlignment="1" applyProtection="1">
      <alignment/>
      <protection/>
    </xf>
    <xf numFmtId="4" fontId="41" fillId="35" borderId="44" xfId="0" applyNumberFormat="1" applyFont="1" applyFill="1" applyBorder="1" applyAlignment="1" applyProtection="1">
      <alignment/>
      <protection locked="0"/>
    </xf>
    <xf numFmtId="164" fontId="41" fillId="34" borderId="47" xfId="46" applyNumberFormat="1" applyFont="1" applyFill="1" applyBorder="1" applyAlignment="1" applyProtection="1">
      <alignment/>
      <protection/>
    </xf>
    <xf numFmtId="4" fontId="41" fillId="35" borderId="45" xfId="0" applyNumberFormat="1" applyFont="1" applyFill="1" applyBorder="1" applyAlignment="1" applyProtection="1">
      <alignment/>
      <protection locked="0"/>
    </xf>
    <xf numFmtId="0" fontId="21" fillId="0" borderId="62" xfId="0" applyFont="1" applyBorder="1" applyAlignment="1" applyProtection="1">
      <alignment/>
      <protection locked="0"/>
    </xf>
    <xf numFmtId="4" fontId="41" fillId="34" borderId="48" xfId="0" applyNumberFormat="1" applyFont="1" applyFill="1" applyBorder="1" applyAlignment="1" applyProtection="1">
      <alignment/>
      <protection locked="0"/>
    </xf>
    <xf numFmtId="164" fontId="18" fillId="38" borderId="37" xfId="46" applyNumberFormat="1" applyFont="1" applyFill="1" applyBorder="1" applyAlignment="1" applyProtection="1">
      <alignment/>
      <protection/>
    </xf>
    <xf numFmtId="164" fontId="44" fillId="35" borderId="61" xfId="46" applyNumberFormat="1" applyFont="1" applyFill="1" applyBorder="1" applyAlignment="1" applyProtection="1">
      <alignment/>
      <protection/>
    </xf>
    <xf numFmtId="164" fontId="44" fillId="35" borderId="48" xfId="46" applyNumberFormat="1" applyFont="1" applyFill="1" applyBorder="1" applyAlignment="1" applyProtection="1">
      <alignment/>
      <protection/>
    </xf>
    <xf numFmtId="164" fontId="44" fillId="38" borderId="48" xfId="46" applyNumberFormat="1" applyFont="1" applyFill="1" applyBorder="1" applyAlignment="1" applyProtection="1">
      <alignment/>
      <protection/>
    </xf>
    <xf numFmtId="0" fontId="46" fillId="0" borderId="19" xfId="0" applyFont="1" applyBorder="1" applyAlignment="1" applyProtection="1">
      <alignment/>
      <protection locked="0"/>
    </xf>
    <xf numFmtId="0" fontId="46" fillId="0" borderId="59" xfId="0" applyFont="1" applyBorder="1" applyAlignment="1" applyProtection="1">
      <alignment/>
      <protection locked="0"/>
    </xf>
    <xf numFmtId="0" fontId="46" fillId="0" borderId="0" xfId="0" applyFont="1" applyAlignment="1" applyProtection="1">
      <alignment/>
      <protection locked="0"/>
    </xf>
    <xf numFmtId="0" fontId="21" fillId="34" borderId="66" xfId="0" applyFont="1" applyFill="1" applyBorder="1" applyAlignment="1">
      <alignment/>
    </xf>
    <xf numFmtId="0" fontId="5" fillId="34" borderId="10" xfId="0" applyFont="1" applyFill="1" applyBorder="1" applyAlignment="1" applyProtection="1">
      <alignment/>
      <protection hidden="1"/>
    </xf>
    <xf numFmtId="0" fontId="5" fillId="34" borderId="10" xfId="0" applyFont="1" applyFill="1" applyBorder="1" applyAlignment="1" applyProtection="1">
      <alignment horizontal="center" vertical="center"/>
      <protection hidden="1"/>
    </xf>
    <xf numFmtId="0" fontId="47" fillId="0" borderId="10" xfId="0" applyFont="1" applyBorder="1" applyAlignment="1">
      <alignment/>
    </xf>
    <xf numFmtId="0" fontId="47" fillId="0" borderId="63" xfId="0" applyFont="1" applyBorder="1" applyAlignment="1">
      <alignment/>
    </xf>
    <xf numFmtId="0" fontId="47" fillId="0" borderId="0" xfId="0" applyFont="1" applyBorder="1" applyAlignment="1">
      <alignment/>
    </xf>
    <xf numFmtId="0" fontId="21" fillId="0" borderId="19" xfId="0" applyFont="1" applyBorder="1" applyAlignment="1" applyProtection="1">
      <alignment horizontal="center" vertical="center"/>
      <protection locked="0"/>
    </xf>
    <xf numFmtId="0" fontId="5" fillId="0" borderId="20" xfId="0" applyFont="1" applyBorder="1" applyAlignment="1" applyProtection="1">
      <alignment/>
      <protection locked="0"/>
    </xf>
    <xf numFmtId="165" fontId="5" fillId="33" borderId="0" xfId="52" applyNumberFormat="1" applyFont="1" applyFill="1" applyAlignment="1" applyProtection="1">
      <alignment horizontal="center" vertical="center"/>
      <protection hidden="1" locked="0"/>
    </xf>
    <xf numFmtId="0" fontId="21" fillId="0" borderId="0" xfId="0" applyFont="1" applyFill="1" applyAlignment="1">
      <alignment/>
    </xf>
    <xf numFmtId="0" fontId="21" fillId="34" borderId="57" xfId="0" applyFont="1" applyFill="1" applyBorder="1" applyAlignment="1" applyProtection="1">
      <alignment/>
      <protection locked="0"/>
    </xf>
    <xf numFmtId="0" fontId="5" fillId="34" borderId="67" xfId="0" applyFont="1" applyFill="1" applyBorder="1" applyAlignment="1" applyProtection="1">
      <alignment/>
      <protection locked="0"/>
    </xf>
    <xf numFmtId="0" fontId="21" fillId="0" borderId="68" xfId="0" applyFont="1" applyBorder="1" applyAlignment="1" applyProtection="1">
      <alignment/>
      <protection locked="0"/>
    </xf>
    <xf numFmtId="0" fontId="21" fillId="34" borderId="68" xfId="0" applyFont="1" applyFill="1" applyBorder="1" applyAlignment="1" applyProtection="1">
      <alignment/>
      <protection locked="0"/>
    </xf>
    <xf numFmtId="0" fontId="21" fillId="34" borderId="69"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0" fillId="0" borderId="38" xfId="0" applyBorder="1" applyAlignment="1" applyProtection="1">
      <alignment/>
      <protection locked="0"/>
    </xf>
    <xf numFmtId="0" fontId="21" fillId="34" borderId="19" xfId="0" applyFont="1" applyFill="1" applyBorder="1" applyAlignment="1" applyProtection="1">
      <alignment vertical="center"/>
      <protection locked="0"/>
    </xf>
    <xf numFmtId="0" fontId="15" fillId="34" borderId="27" xfId="0" applyFont="1" applyFill="1" applyBorder="1" applyAlignment="1" applyProtection="1">
      <alignment/>
      <protection locked="0"/>
    </xf>
    <xf numFmtId="0" fontId="5" fillId="34" borderId="0" xfId="0" applyFont="1" applyFill="1" applyBorder="1" applyAlignment="1">
      <alignment horizontal="center" vertical="center"/>
    </xf>
    <xf numFmtId="0" fontId="46" fillId="34" borderId="19" xfId="0" applyFont="1" applyFill="1" applyBorder="1" applyAlignment="1" applyProtection="1">
      <alignment/>
      <protection locked="0"/>
    </xf>
    <xf numFmtId="0" fontId="47" fillId="34" borderId="10" xfId="0" applyFont="1" applyFill="1" applyBorder="1" applyAlignment="1">
      <alignment/>
    </xf>
    <xf numFmtId="0" fontId="21" fillId="34" borderId="20" xfId="0" applyFont="1" applyFill="1" applyBorder="1" applyAlignment="1" applyProtection="1">
      <alignment/>
      <protection locked="0"/>
    </xf>
    <xf numFmtId="0" fontId="21" fillId="34" borderId="20" xfId="0" applyFont="1" applyFill="1" applyBorder="1" applyAlignment="1" applyProtection="1">
      <alignment vertical="center"/>
      <protection locked="0"/>
    </xf>
    <xf numFmtId="0" fontId="15" fillId="34" borderId="28" xfId="0" applyFont="1" applyFill="1" applyBorder="1" applyAlignment="1" applyProtection="1">
      <alignment/>
      <protection locked="0"/>
    </xf>
    <xf numFmtId="0" fontId="21" fillId="34" borderId="29" xfId="0" applyFont="1" applyFill="1" applyBorder="1" applyAlignment="1" applyProtection="1">
      <alignment/>
      <protection locked="0"/>
    </xf>
    <xf numFmtId="0" fontId="21" fillId="34" borderId="28" xfId="0" applyFont="1" applyFill="1" applyBorder="1" applyAlignment="1" applyProtection="1">
      <alignment/>
      <protection locked="0"/>
    </xf>
    <xf numFmtId="0" fontId="46" fillId="34" borderId="20" xfId="0" applyFont="1" applyFill="1" applyBorder="1" applyAlignment="1" applyProtection="1">
      <alignment/>
      <protection locked="0"/>
    </xf>
    <xf numFmtId="0" fontId="47" fillId="34" borderId="66" xfId="0" applyFont="1" applyFill="1" applyBorder="1" applyAlignment="1">
      <alignment/>
    </xf>
    <xf numFmtId="165" fontId="5" fillId="34" borderId="0" xfId="52" applyNumberFormat="1" applyFont="1" applyFill="1" applyBorder="1" applyAlignment="1" applyProtection="1">
      <alignment horizontal="center" vertical="center"/>
      <protection hidden="1" locked="0"/>
    </xf>
    <xf numFmtId="0" fontId="21" fillId="34" borderId="0" xfId="0" applyFont="1" applyFill="1" applyBorder="1" applyAlignment="1">
      <alignment vertical="center"/>
    </xf>
    <xf numFmtId="0" fontId="21" fillId="34" borderId="0" xfId="0" applyFont="1" applyFill="1" applyBorder="1" applyAlignment="1" applyProtection="1">
      <alignment vertical="center"/>
      <protection locked="0"/>
    </xf>
    <xf numFmtId="0" fontId="15" fillId="34" borderId="0" xfId="0" applyFont="1" applyFill="1" applyBorder="1" applyAlignment="1" applyProtection="1">
      <alignment/>
      <protection hidden="1"/>
    </xf>
    <xf numFmtId="0" fontId="15" fillId="34" borderId="0" xfId="0" applyFont="1" applyFill="1" applyBorder="1" applyAlignment="1">
      <alignment/>
    </xf>
    <xf numFmtId="0" fontId="15" fillId="34" borderId="0" xfId="0" applyFont="1" applyFill="1" applyBorder="1" applyAlignment="1" applyProtection="1">
      <alignment/>
      <protection locked="0"/>
    </xf>
    <xf numFmtId="0" fontId="5" fillId="34" borderId="0" xfId="0" applyFont="1" applyFill="1" applyBorder="1" applyAlignment="1" applyProtection="1">
      <alignment horizontal="center" vertical="center"/>
      <protection hidden="1"/>
    </xf>
    <xf numFmtId="0" fontId="5" fillId="34" borderId="0" xfId="0" applyFont="1" applyFill="1" applyBorder="1" applyAlignment="1" applyProtection="1">
      <alignment horizontal="center" vertical="center"/>
      <protection locked="0"/>
    </xf>
    <xf numFmtId="165" fontId="5" fillId="34" borderId="0" xfId="52" applyNumberFormat="1" applyFont="1" applyFill="1" applyBorder="1" applyAlignment="1">
      <alignment horizontal="center" vertical="center"/>
    </xf>
    <xf numFmtId="0" fontId="46" fillId="34" borderId="0" xfId="0" applyFont="1" applyFill="1" applyBorder="1" applyAlignment="1">
      <alignment/>
    </xf>
    <xf numFmtId="0" fontId="46" fillId="34" borderId="0" xfId="0" applyFont="1" applyFill="1" applyBorder="1" applyAlignment="1" applyProtection="1">
      <alignment/>
      <protection locked="0"/>
    </xf>
    <xf numFmtId="0" fontId="13" fillId="34" borderId="0" xfId="0" applyFont="1" applyFill="1" applyBorder="1" applyAlignment="1">
      <alignment/>
    </xf>
    <xf numFmtId="0" fontId="47" fillId="34" borderId="0" xfId="0" applyFont="1" applyFill="1" applyBorder="1" applyAlignment="1">
      <alignment/>
    </xf>
    <xf numFmtId="0" fontId="5" fillId="0" borderId="25" xfId="0" applyFont="1" applyBorder="1" applyAlignment="1" applyProtection="1">
      <alignment/>
      <protection locked="0"/>
    </xf>
    <xf numFmtId="0" fontId="21" fillId="0" borderId="25" xfId="0" applyFont="1" applyBorder="1" applyAlignment="1" applyProtection="1">
      <alignment horizontal="center" vertical="center"/>
      <protection locked="0"/>
    </xf>
    <xf numFmtId="43" fontId="21" fillId="34" borderId="0" xfId="0" applyNumberFormat="1" applyFont="1" applyFill="1" applyBorder="1" applyAlignment="1">
      <alignment/>
    </xf>
    <xf numFmtId="0" fontId="6" fillId="16" borderId="14" xfId="0" applyFont="1" applyFill="1" applyBorder="1" applyAlignment="1" applyProtection="1">
      <alignment/>
      <protection/>
    </xf>
    <xf numFmtId="0" fontId="48" fillId="16" borderId="34" xfId="0" applyFont="1" applyFill="1" applyBorder="1" applyAlignment="1" applyProtection="1">
      <alignment/>
      <protection locked="0"/>
    </xf>
    <xf numFmtId="0" fontId="21" fillId="16" borderId="34" xfId="0" applyFont="1" applyFill="1" applyBorder="1" applyAlignment="1" applyProtection="1">
      <alignment/>
      <protection locked="0"/>
    </xf>
    <xf numFmtId="0" fontId="4" fillId="16" borderId="34" xfId="0" applyFont="1" applyFill="1" applyBorder="1" applyAlignment="1" applyProtection="1">
      <alignment horizontal="left"/>
      <protection locked="0"/>
    </xf>
    <xf numFmtId="164" fontId="21" fillId="16" borderId="34" xfId="46" applyNumberFormat="1" applyFont="1" applyFill="1" applyBorder="1" applyAlignment="1" applyProtection="1">
      <alignment/>
      <protection locked="0"/>
    </xf>
    <xf numFmtId="0" fontId="5" fillId="16" borderId="70" xfId="0" applyFont="1" applyFill="1" applyBorder="1" applyAlignment="1" applyProtection="1">
      <alignment/>
      <protection locked="0"/>
    </xf>
    <xf numFmtId="0" fontId="21" fillId="16" borderId="34" xfId="0" applyFont="1" applyFill="1" applyBorder="1" applyAlignment="1">
      <alignment/>
    </xf>
    <xf numFmtId="0" fontId="5" fillId="16" borderId="34" xfId="0" applyFont="1" applyFill="1" applyBorder="1" applyAlignment="1">
      <alignment/>
    </xf>
    <xf numFmtId="0" fontId="5" fillId="16" borderId="15" xfId="0" applyFont="1" applyFill="1" applyBorder="1" applyAlignment="1">
      <alignment/>
    </xf>
    <xf numFmtId="0" fontId="0" fillId="0" borderId="71" xfId="0" applyBorder="1" applyAlignment="1">
      <alignment/>
    </xf>
    <xf numFmtId="0" fontId="0" fillId="0" borderId="59" xfId="0" applyBorder="1" applyAlignment="1">
      <alignment/>
    </xf>
    <xf numFmtId="0" fontId="0" fillId="0" borderId="62" xfId="0" applyBorder="1" applyAlignment="1">
      <alignment/>
    </xf>
    <xf numFmtId="0" fontId="0" fillId="0" borderId="20" xfId="0" applyBorder="1" applyAlignment="1">
      <alignment vertical="center"/>
    </xf>
    <xf numFmtId="0" fontId="0" fillId="0" borderId="65" xfId="0" applyBorder="1" applyAlignment="1">
      <alignment/>
    </xf>
    <xf numFmtId="0" fontId="0" fillId="34" borderId="23" xfId="0" applyFill="1" applyBorder="1" applyAlignment="1">
      <alignment/>
    </xf>
    <xf numFmtId="0" fontId="0" fillId="34" borderId="38" xfId="0" applyFill="1" applyBorder="1" applyAlignment="1">
      <alignment/>
    </xf>
    <xf numFmtId="0" fontId="0" fillId="34" borderId="24" xfId="0" applyFill="1" applyBorder="1" applyAlignment="1">
      <alignment/>
    </xf>
    <xf numFmtId="0" fontId="0" fillId="34" borderId="21" xfId="0" applyFill="1" applyBorder="1" applyAlignment="1">
      <alignment/>
    </xf>
    <xf numFmtId="0" fontId="0" fillId="34" borderId="22" xfId="0" applyFill="1" applyBorder="1" applyAlignment="1">
      <alignment/>
    </xf>
    <xf numFmtId="0" fontId="75" fillId="34" borderId="0" xfId="0" applyFont="1" applyFill="1" applyBorder="1" applyAlignment="1">
      <alignment horizontal="center"/>
    </xf>
    <xf numFmtId="0" fontId="69" fillId="34" borderId="0" xfId="0" applyFont="1" applyFill="1" applyBorder="1" applyAlignment="1">
      <alignment/>
    </xf>
    <xf numFmtId="0" fontId="0" fillId="34" borderId="21" xfId="0" applyFill="1" applyBorder="1" applyAlignment="1">
      <alignment vertical="center" wrapText="1"/>
    </xf>
    <xf numFmtId="0" fontId="0" fillId="34" borderId="0" xfId="0" applyFill="1" applyBorder="1" applyAlignment="1">
      <alignment vertical="center" wrapText="1"/>
    </xf>
    <xf numFmtId="0" fontId="0" fillId="34" borderId="22" xfId="0" applyFill="1" applyBorder="1" applyAlignment="1">
      <alignment vertical="center" wrapText="1"/>
    </xf>
    <xf numFmtId="0" fontId="0" fillId="34" borderId="21" xfId="0" applyFill="1" applyBorder="1" applyAlignment="1">
      <alignment wrapText="1"/>
    </xf>
    <xf numFmtId="0" fontId="0" fillId="34" borderId="0" xfId="0" applyFill="1" applyBorder="1" applyAlignment="1">
      <alignment wrapText="1"/>
    </xf>
    <xf numFmtId="0" fontId="0" fillId="34" borderId="22" xfId="0" applyFill="1" applyBorder="1" applyAlignment="1">
      <alignment wrapText="1"/>
    </xf>
    <xf numFmtId="0" fontId="0" fillId="34" borderId="61" xfId="0" applyFill="1" applyBorder="1" applyAlignment="1">
      <alignment/>
    </xf>
    <xf numFmtId="0" fontId="0" fillId="34" borderId="57" xfId="0" applyFill="1" applyBorder="1" applyAlignment="1">
      <alignment/>
    </xf>
    <xf numFmtId="0" fontId="0" fillId="34" borderId="58" xfId="0" applyFill="1" applyBorder="1" applyAlignment="1">
      <alignment/>
    </xf>
    <xf numFmtId="0" fontId="0" fillId="34" borderId="21" xfId="0" applyFill="1" applyBorder="1" applyAlignment="1">
      <alignment wrapText="1"/>
    </xf>
    <xf numFmtId="0" fontId="0" fillId="34" borderId="0" xfId="0" applyFill="1" applyBorder="1" applyAlignment="1">
      <alignment wrapText="1"/>
    </xf>
    <xf numFmtId="0" fontId="0" fillId="34" borderId="22" xfId="0" applyFill="1" applyBorder="1" applyAlignment="1">
      <alignment wrapText="1"/>
    </xf>
    <xf numFmtId="0" fontId="0" fillId="34" borderId="21" xfId="0" applyFill="1" applyBorder="1" applyAlignment="1">
      <alignment vertical="center" wrapText="1"/>
    </xf>
    <xf numFmtId="0" fontId="0" fillId="34" borderId="0" xfId="0" applyFill="1" applyBorder="1" applyAlignment="1">
      <alignment vertical="center" wrapText="1"/>
    </xf>
    <xf numFmtId="0" fontId="0" fillId="34" borderId="22" xfId="0" applyFill="1" applyBorder="1" applyAlignment="1">
      <alignment vertical="center" wrapText="1"/>
    </xf>
    <xf numFmtId="0" fontId="75" fillId="34" borderId="21" xfId="0" applyFont="1" applyFill="1" applyBorder="1" applyAlignment="1">
      <alignment horizontal="center" vertical="center" wrapText="1"/>
    </xf>
    <xf numFmtId="0" fontId="75" fillId="34" borderId="0" xfId="0" applyFont="1" applyFill="1" applyBorder="1" applyAlignment="1">
      <alignment horizontal="center" vertical="center" wrapText="1"/>
    </xf>
    <xf numFmtId="0" fontId="75" fillId="34" borderId="22" xfId="0" applyFont="1" applyFill="1" applyBorder="1" applyAlignment="1">
      <alignment horizontal="center" vertical="center" wrapText="1"/>
    </xf>
    <xf numFmtId="0" fontId="52" fillId="34" borderId="21" xfId="0" applyFont="1" applyFill="1" applyBorder="1" applyAlignment="1">
      <alignment horizontal="center" vertical="center"/>
    </xf>
    <xf numFmtId="0" fontId="52" fillId="34" borderId="0" xfId="0" applyFont="1" applyFill="1" applyBorder="1" applyAlignment="1">
      <alignment horizontal="center" vertical="center"/>
    </xf>
    <xf numFmtId="0" fontId="52" fillId="34" borderId="22" xfId="0" applyFont="1" applyFill="1" applyBorder="1" applyAlignment="1">
      <alignment horizontal="center" vertical="center"/>
    </xf>
    <xf numFmtId="0" fontId="52" fillId="16" borderId="21" xfId="0" applyFont="1" applyFill="1" applyBorder="1" applyAlignment="1">
      <alignment horizontal="left" vertical="center"/>
    </xf>
    <xf numFmtId="0" fontId="52" fillId="16" borderId="0" xfId="0" applyFont="1" applyFill="1" applyBorder="1" applyAlignment="1">
      <alignment horizontal="left" vertical="center"/>
    </xf>
    <xf numFmtId="0" fontId="52" fillId="16" borderId="22" xfId="0" applyFont="1" applyFill="1" applyBorder="1" applyAlignment="1">
      <alignment horizontal="left" vertical="center"/>
    </xf>
    <xf numFmtId="0" fontId="76" fillId="16" borderId="21" xfId="0" applyFont="1" applyFill="1" applyBorder="1" applyAlignment="1">
      <alignment vertical="center" wrapText="1"/>
    </xf>
    <xf numFmtId="0" fontId="76" fillId="16" borderId="0" xfId="0" applyFont="1" applyFill="1" applyBorder="1" applyAlignment="1">
      <alignment vertical="center" wrapText="1"/>
    </xf>
    <xf numFmtId="0" fontId="76" fillId="16" borderId="22" xfId="0" applyFont="1" applyFill="1" applyBorder="1" applyAlignment="1">
      <alignment vertical="center" wrapText="1"/>
    </xf>
    <xf numFmtId="0" fontId="69" fillId="34" borderId="21" xfId="0" applyFont="1" applyFill="1" applyBorder="1" applyAlignment="1">
      <alignment wrapText="1"/>
    </xf>
    <xf numFmtId="0" fontId="69" fillId="34" borderId="0" xfId="0" applyFont="1" applyFill="1" applyBorder="1" applyAlignment="1">
      <alignment wrapText="1"/>
    </xf>
    <xf numFmtId="0" fontId="69" fillId="34" borderId="22" xfId="0" applyFont="1" applyFill="1" applyBorder="1" applyAlignment="1">
      <alignment wrapText="1"/>
    </xf>
    <xf numFmtId="0" fontId="50" fillId="34" borderId="72" xfId="0" applyFont="1" applyFill="1" applyBorder="1" applyAlignment="1">
      <alignment horizontal="left"/>
    </xf>
    <xf numFmtId="0" fontId="50" fillId="34" borderId="19" xfId="0" applyFont="1" applyFill="1" applyBorder="1" applyAlignment="1">
      <alignment horizontal="left"/>
    </xf>
    <xf numFmtId="0" fontId="21" fillId="34" borderId="21" xfId="0" applyFont="1" applyFill="1" applyBorder="1" applyAlignment="1">
      <alignment horizontal="justify" wrapText="1"/>
    </xf>
    <xf numFmtId="0" fontId="21" fillId="34" borderId="0" xfId="0" applyFont="1" applyFill="1" applyBorder="1" applyAlignment="1">
      <alignment horizontal="justify" wrapText="1"/>
    </xf>
    <xf numFmtId="0" fontId="21" fillId="34" borderId="22" xfId="0" applyFont="1" applyFill="1" applyBorder="1" applyAlignment="1">
      <alignment horizontal="justify" wrapText="1"/>
    </xf>
    <xf numFmtId="0" fontId="0" fillId="34" borderId="21" xfId="0" applyNumberFormat="1" applyFill="1" applyBorder="1" applyAlignment="1">
      <alignment wrapText="1"/>
    </xf>
    <xf numFmtId="0" fontId="0" fillId="34" borderId="0" xfId="0" applyNumberFormat="1" applyFill="1" applyBorder="1" applyAlignment="1">
      <alignment wrapText="1"/>
    </xf>
    <xf numFmtId="0" fontId="0" fillId="34" borderId="22" xfId="0" applyNumberFormat="1" applyFill="1" applyBorder="1" applyAlignment="1">
      <alignment wrapText="1"/>
    </xf>
    <xf numFmtId="0" fontId="15" fillId="35" borderId="14" xfId="0" applyFont="1" applyFill="1" applyBorder="1" applyAlignment="1" applyProtection="1">
      <alignment horizontal="center"/>
      <protection/>
    </xf>
    <xf numFmtId="0" fontId="15" fillId="35" borderId="34" xfId="0" applyFont="1" applyFill="1" applyBorder="1" applyAlignment="1" applyProtection="1">
      <alignment horizontal="center"/>
      <protection/>
    </xf>
    <xf numFmtId="0" fontId="15" fillId="35" borderId="15" xfId="0" applyFont="1" applyFill="1" applyBorder="1" applyAlignment="1" applyProtection="1">
      <alignment horizontal="center"/>
      <protection/>
    </xf>
    <xf numFmtId="0" fontId="14" fillId="16" borderId="14" xfId="0" applyFont="1" applyFill="1" applyBorder="1" applyAlignment="1" applyProtection="1">
      <alignment horizontal="left"/>
      <protection/>
    </xf>
    <xf numFmtId="0" fontId="14" fillId="16" borderId="34" xfId="0" applyFont="1" applyFill="1" applyBorder="1" applyAlignment="1" applyProtection="1">
      <alignment horizontal="left"/>
      <protection/>
    </xf>
    <xf numFmtId="0" fontId="14" fillId="16" borderId="15" xfId="0" applyFont="1" applyFill="1" applyBorder="1" applyAlignment="1" applyProtection="1">
      <alignment horizontal="left"/>
      <protection/>
    </xf>
    <xf numFmtId="0" fontId="5" fillId="35" borderId="14" xfId="0" applyFont="1" applyFill="1" applyBorder="1" applyAlignment="1" applyProtection="1">
      <alignment horizontal="center"/>
      <protection/>
    </xf>
    <xf numFmtId="0" fontId="5" fillId="35" borderId="34" xfId="0" applyFont="1" applyFill="1" applyBorder="1" applyAlignment="1" applyProtection="1">
      <alignment horizontal="center"/>
      <protection/>
    </xf>
    <xf numFmtId="0" fontId="5" fillId="35" borderId="15" xfId="0" applyFont="1" applyFill="1" applyBorder="1" applyAlignment="1" applyProtection="1">
      <alignment horizontal="center"/>
      <protection/>
    </xf>
    <xf numFmtId="0" fontId="5" fillId="34" borderId="73" xfId="0" applyFont="1" applyFill="1" applyBorder="1" applyAlignment="1" applyProtection="1">
      <alignment horizontal="center"/>
      <protection locked="0"/>
    </xf>
    <xf numFmtId="0" fontId="5" fillId="34" borderId="57" xfId="0" applyFont="1" applyFill="1" applyBorder="1" applyAlignment="1" applyProtection="1">
      <alignment horizontal="center"/>
      <protection locked="0"/>
    </xf>
    <xf numFmtId="0" fontId="5" fillId="34" borderId="69" xfId="0" applyFont="1" applyFill="1" applyBorder="1" applyAlignment="1" applyProtection="1">
      <alignment horizontal="center"/>
      <protection locked="0"/>
    </xf>
    <xf numFmtId="0" fontId="14" fillId="16" borderId="14" xfId="0" applyFont="1" applyFill="1" applyBorder="1" applyAlignment="1" applyProtection="1">
      <alignment horizontal="center"/>
      <protection locked="0"/>
    </xf>
    <xf numFmtId="0" fontId="14" fillId="16" borderId="34" xfId="0" applyFont="1" applyFill="1" applyBorder="1" applyAlignment="1" applyProtection="1">
      <alignment horizontal="center"/>
      <protection locked="0"/>
    </xf>
    <xf numFmtId="0" fontId="14" fillId="16" borderId="15" xfId="0" applyFont="1" applyFill="1" applyBorder="1" applyAlignment="1" applyProtection="1">
      <alignment horizontal="center"/>
      <protection locked="0"/>
    </xf>
    <xf numFmtId="0" fontId="16" fillId="35" borderId="14" xfId="0" applyFont="1" applyFill="1" applyBorder="1" applyAlignment="1" applyProtection="1">
      <alignment horizontal="left"/>
      <protection locked="0"/>
    </xf>
    <xf numFmtId="0" fontId="16" fillId="35" borderId="34" xfId="0" applyFont="1" applyFill="1" applyBorder="1" applyAlignment="1" applyProtection="1">
      <alignment horizontal="left"/>
      <protection locked="0"/>
    </xf>
    <xf numFmtId="0" fontId="16" fillId="35" borderId="15" xfId="0" applyFont="1" applyFill="1" applyBorder="1" applyAlignment="1" applyProtection="1">
      <alignment horizontal="left"/>
      <protection locked="0"/>
    </xf>
    <xf numFmtId="0" fontId="16" fillId="35" borderId="14" xfId="0" applyFont="1" applyFill="1" applyBorder="1" applyAlignment="1" applyProtection="1">
      <alignment horizontal="left"/>
      <protection/>
    </xf>
    <xf numFmtId="0" fontId="16" fillId="35" borderId="34" xfId="0" applyFont="1" applyFill="1" applyBorder="1" applyAlignment="1" applyProtection="1">
      <alignment horizontal="left"/>
      <protection/>
    </xf>
    <xf numFmtId="0" fontId="16" fillId="35" borderId="15" xfId="0" applyFont="1" applyFill="1" applyBorder="1" applyAlignment="1" applyProtection="1">
      <alignment horizontal="left"/>
      <protection/>
    </xf>
    <xf numFmtId="0" fontId="14" fillId="16" borderId="14" xfId="0" applyFont="1" applyFill="1" applyBorder="1" applyAlignment="1">
      <alignment horizontal="left"/>
    </xf>
    <xf numFmtId="0" fontId="14" fillId="16" borderId="34" xfId="0" applyFont="1" applyFill="1" applyBorder="1" applyAlignment="1">
      <alignment horizontal="left"/>
    </xf>
    <xf numFmtId="0" fontId="14" fillId="16" borderId="15" xfId="0" applyFont="1" applyFill="1" applyBorder="1" applyAlignment="1">
      <alignment horizontal="left"/>
    </xf>
    <xf numFmtId="0" fontId="15" fillId="35" borderId="14" xfId="0" applyFont="1" applyFill="1" applyBorder="1" applyAlignment="1" applyProtection="1">
      <alignment horizontal="left"/>
      <protection locked="0"/>
    </xf>
    <xf numFmtId="0" fontId="15" fillId="35" borderId="34" xfId="0" applyFont="1" applyFill="1" applyBorder="1" applyAlignment="1" applyProtection="1">
      <alignment horizontal="left"/>
      <protection locked="0"/>
    </xf>
    <xf numFmtId="0" fontId="15" fillId="35" borderId="15" xfId="0" applyFont="1" applyFill="1" applyBorder="1" applyAlignment="1" applyProtection="1">
      <alignment horizontal="left"/>
      <protection locked="0"/>
    </xf>
    <xf numFmtId="0" fontId="14" fillId="16" borderId="14" xfId="0" applyFont="1" applyFill="1" applyBorder="1" applyAlignment="1" applyProtection="1">
      <alignment horizontal="center" vertical="center"/>
      <protection locked="0"/>
    </xf>
    <xf numFmtId="0" fontId="14" fillId="16" borderId="34" xfId="0" applyFont="1" applyFill="1" applyBorder="1" applyAlignment="1" applyProtection="1">
      <alignment horizontal="center" vertical="center"/>
      <protection locked="0"/>
    </xf>
    <xf numFmtId="0" fontId="14" fillId="16" borderId="15" xfId="0" applyFont="1" applyFill="1" applyBorder="1" applyAlignment="1" applyProtection="1">
      <alignment horizontal="center" vertical="center"/>
      <protection locked="0"/>
    </xf>
    <xf numFmtId="0" fontId="10" fillId="16" borderId="14" xfId="0" applyFont="1" applyFill="1" applyBorder="1" applyAlignment="1" applyProtection="1">
      <alignment horizontal="left" wrapText="1"/>
      <protection/>
    </xf>
    <xf numFmtId="0" fontId="10" fillId="16" borderId="34" xfId="0" applyFont="1" applyFill="1" applyBorder="1" applyAlignment="1" applyProtection="1">
      <alignment horizontal="left" wrapText="1"/>
      <protection/>
    </xf>
    <xf numFmtId="0" fontId="10" fillId="16" borderId="15" xfId="0" applyFont="1" applyFill="1" applyBorder="1" applyAlignment="1" applyProtection="1">
      <alignment horizontal="left" wrapText="1"/>
      <protection/>
    </xf>
    <xf numFmtId="0" fontId="0" fillId="0" borderId="0" xfId="0" applyBorder="1" applyAlignment="1" applyProtection="1">
      <alignment/>
      <protection locked="0"/>
    </xf>
    <xf numFmtId="0" fontId="71" fillId="35" borderId="16" xfId="0" applyFont="1" applyFill="1" applyBorder="1" applyAlignment="1">
      <alignment horizontal="center"/>
    </xf>
    <xf numFmtId="0" fontId="71" fillId="35" borderId="17" xfId="0" applyFont="1" applyFill="1" applyBorder="1" applyAlignment="1">
      <alignment horizontal="center"/>
    </xf>
    <xf numFmtId="0" fontId="10" fillId="16" borderId="23" xfId="0" applyFont="1" applyFill="1" applyBorder="1" applyAlignment="1">
      <alignment horizontal="left"/>
    </xf>
    <xf numFmtId="0" fontId="10" fillId="16" borderId="38" xfId="0" applyFont="1" applyFill="1" applyBorder="1" applyAlignment="1">
      <alignment horizontal="left"/>
    </xf>
    <xf numFmtId="0" fontId="10" fillId="16" borderId="24" xfId="0" applyFont="1" applyFill="1" applyBorder="1" applyAlignment="1">
      <alignment horizontal="left"/>
    </xf>
    <xf numFmtId="0" fontId="10" fillId="35" borderId="17" xfId="0" applyFont="1" applyFill="1" applyBorder="1" applyAlignment="1">
      <alignment horizontal="center"/>
    </xf>
    <xf numFmtId="0" fontId="14" fillId="16" borderId="14" xfId="0" applyFont="1" applyFill="1" applyBorder="1" applyAlignment="1">
      <alignment horizontal="center" vertical="center"/>
    </xf>
    <xf numFmtId="0" fontId="14" fillId="16" borderId="34" xfId="0" applyFont="1" applyFill="1" applyBorder="1" applyAlignment="1">
      <alignment horizontal="center" vertical="center"/>
    </xf>
    <xf numFmtId="0" fontId="14" fillId="16" borderId="15" xfId="0" applyFont="1" applyFill="1" applyBorder="1" applyAlignment="1">
      <alignment horizontal="center" vertical="center"/>
    </xf>
    <xf numFmtId="0" fontId="10" fillId="0" borderId="16" xfId="0" applyFont="1" applyFill="1" applyBorder="1" applyAlignment="1">
      <alignment horizontal="center"/>
    </xf>
    <xf numFmtId="0" fontId="10" fillId="0" borderId="17" xfId="0" applyFont="1" applyFill="1" applyBorder="1" applyAlignment="1">
      <alignment horizontal="center"/>
    </xf>
    <xf numFmtId="0" fontId="0" fillId="0" borderId="38" xfId="0" applyBorder="1" applyAlignment="1" applyProtection="1">
      <alignment/>
      <protection locked="0"/>
    </xf>
    <xf numFmtId="0" fontId="70" fillId="34" borderId="0" xfId="0" applyFont="1" applyFill="1" applyBorder="1" applyAlignment="1">
      <alignment/>
    </xf>
    <xf numFmtId="0" fontId="70" fillId="34" borderId="66" xfId="0" applyFont="1" applyFill="1" applyBorder="1" applyAlignment="1">
      <alignment/>
    </xf>
    <xf numFmtId="0" fontId="10" fillId="16" borderId="14" xfId="0" applyFont="1" applyFill="1" applyBorder="1" applyAlignment="1">
      <alignment horizontal="left"/>
    </xf>
    <xf numFmtId="0" fontId="10" fillId="16" borderId="34" xfId="0" applyFont="1" applyFill="1" applyBorder="1" applyAlignment="1">
      <alignment horizontal="left"/>
    </xf>
    <xf numFmtId="0" fontId="10" fillId="16" borderId="15" xfId="0" applyFont="1" applyFill="1" applyBorder="1" applyAlignment="1">
      <alignment horizontal="left"/>
    </xf>
    <xf numFmtId="0" fontId="10" fillId="35" borderId="14" xfId="0" applyFont="1" applyFill="1" applyBorder="1" applyAlignment="1">
      <alignment horizontal="center"/>
    </xf>
    <xf numFmtId="0" fontId="10" fillId="35" borderId="34" xfId="0" applyFont="1" applyFill="1" applyBorder="1" applyAlignment="1">
      <alignment horizontal="center"/>
    </xf>
    <xf numFmtId="0" fontId="10" fillId="35" borderId="52" xfId="0" applyFont="1" applyFill="1" applyBorder="1" applyAlignment="1">
      <alignment horizontal="center"/>
    </xf>
    <xf numFmtId="0" fontId="5" fillId="35" borderId="14" xfId="0" applyFont="1" applyFill="1" applyBorder="1" applyAlignment="1" applyProtection="1">
      <alignment horizontal="center"/>
      <protection locked="0"/>
    </xf>
    <xf numFmtId="0" fontId="5" fillId="35" borderId="34" xfId="0" applyFont="1" applyFill="1" applyBorder="1" applyAlignment="1" applyProtection="1">
      <alignment horizontal="center"/>
      <protection locked="0"/>
    </xf>
    <xf numFmtId="0" fontId="5" fillId="35" borderId="15" xfId="0" applyFont="1" applyFill="1" applyBorder="1" applyAlignment="1" applyProtection="1">
      <alignment horizontal="center"/>
      <protection locked="0"/>
    </xf>
    <xf numFmtId="0" fontId="5" fillId="35" borderId="14" xfId="0" applyNumberFormat="1" applyFont="1" applyFill="1" applyBorder="1" applyAlignment="1" applyProtection="1">
      <alignment horizontal="center"/>
      <protection locked="0"/>
    </xf>
    <xf numFmtId="0" fontId="5" fillId="35" borderId="34" xfId="0" applyNumberFormat="1" applyFont="1" applyFill="1" applyBorder="1" applyAlignment="1" applyProtection="1">
      <alignment horizontal="center"/>
      <protection locked="0"/>
    </xf>
    <xf numFmtId="0" fontId="5" fillId="35" borderId="15" xfId="0" applyNumberFormat="1" applyFont="1" applyFill="1" applyBorder="1" applyAlignment="1" applyProtection="1">
      <alignment horizontal="center"/>
      <protection locked="0"/>
    </xf>
    <xf numFmtId="4" fontId="10" fillId="35" borderId="14" xfId="48" applyNumberFormat="1" applyFont="1" applyFill="1" applyBorder="1" applyAlignment="1" applyProtection="1">
      <alignment horizontal="center"/>
      <protection locked="0"/>
    </xf>
    <xf numFmtId="4" fontId="10" fillId="35" borderId="34" xfId="48" applyNumberFormat="1" applyFont="1" applyFill="1" applyBorder="1" applyAlignment="1" applyProtection="1">
      <alignment horizontal="center"/>
      <protection locked="0"/>
    </xf>
    <xf numFmtId="4" fontId="10" fillId="35" borderId="15" xfId="48" applyNumberFormat="1" applyFont="1" applyFill="1" applyBorder="1" applyAlignment="1" applyProtection="1">
      <alignment horizontal="center"/>
      <protection locked="0"/>
    </xf>
    <xf numFmtId="0" fontId="70" fillId="34" borderId="0" xfId="0" applyFont="1" applyFill="1" applyAlignment="1">
      <alignment/>
    </xf>
    <xf numFmtId="4" fontId="5" fillId="40" borderId="14" xfId="48" applyNumberFormat="1" applyFont="1" applyFill="1" applyBorder="1" applyAlignment="1" applyProtection="1">
      <alignment horizontal="center"/>
      <protection locked="0"/>
    </xf>
    <xf numFmtId="4" fontId="5" fillId="40" borderId="34" xfId="48" applyNumberFormat="1" applyFont="1" applyFill="1" applyBorder="1" applyAlignment="1" applyProtection="1">
      <alignment horizontal="center"/>
      <protection locked="0"/>
    </xf>
    <xf numFmtId="4" fontId="5" fillId="40" borderId="15" xfId="48" applyNumberFormat="1" applyFont="1" applyFill="1" applyBorder="1" applyAlignment="1" applyProtection="1">
      <alignment horizontal="center"/>
      <protection locked="0"/>
    </xf>
    <xf numFmtId="4" fontId="73" fillId="35" borderId="14" xfId="0" applyNumberFormat="1" applyFont="1" applyFill="1" applyBorder="1" applyAlignment="1">
      <alignment horizontal="center" vertical="center"/>
    </xf>
    <xf numFmtId="4" fontId="73" fillId="35" borderId="34" xfId="0" applyNumberFormat="1" applyFont="1" applyFill="1" applyBorder="1" applyAlignment="1">
      <alignment horizontal="center" vertical="center"/>
    </xf>
    <xf numFmtId="4" fontId="73" fillId="35" borderId="15" xfId="0" applyNumberFormat="1" applyFont="1" applyFill="1" applyBorder="1" applyAlignment="1">
      <alignment horizontal="center" vertical="center"/>
    </xf>
    <xf numFmtId="0" fontId="72" fillId="40" borderId="14" xfId="0" applyFont="1" applyFill="1" applyBorder="1" applyAlignment="1">
      <alignment/>
    </xf>
    <xf numFmtId="0" fontId="72" fillId="40" borderId="34" xfId="0" applyFont="1" applyFill="1" applyBorder="1" applyAlignment="1">
      <alignment/>
    </xf>
    <xf numFmtId="4" fontId="72" fillId="40" borderId="14" xfId="0" applyNumberFormat="1" applyFont="1" applyFill="1" applyBorder="1" applyAlignment="1">
      <alignment/>
    </xf>
    <xf numFmtId="4" fontId="72" fillId="40" borderId="15" xfId="0" applyNumberFormat="1" applyFont="1" applyFill="1" applyBorder="1" applyAlignment="1">
      <alignment/>
    </xf>
    <xf numFmtId="0" fontId="10" fillId="35" borderId="33" xfId="0" applyFont="1" applyFill="1" applyBorder="1" applyAlignment="1" applyProtection="1">
      <alignment horizontal="center" vertical="center"/>
      <protection locked="0"/>
    </xf>
    <xf numFmtId="0" fontId="10" fillId="35" borderId="48" xfId="0" applyFont="1" applyFill="1" applyBorder="1" applyAlignment="1" applyProtection="1">
      <alignment horizontal="center" vertical="center"/>
      <protection locked="0"/>
    </xf>
    <xf numFmtId="0" fontId="10" fillId="35" borderId="34" xfId="0" applyFont="1" applyFill="1" applyBorder="1" applyAlignment="1" applyProtection="1">
      <alignment horizontal="center"/>
      <protection locked="0"/>
    </xf>
    <xf numFmtId="0" fontId="10" fillId="35" borderId="15" xfId="0" applyFont="1" applyFill="1" applyBorder="1" applyAlignment="1" applyProtection="1">
      <alignment horizont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1</xdr:row>
      <xdr:rowOff>28575</xdr:rowOff>
    </xdr:from>
    <xdr:to>
      <xdr:col>3</xdr:col>
      <xdr:colOff>552450</xdr:colOff>
      <xdr:row>5</xdr:row>
      <xdr:rowOff>152400</xdr:rowOff>
    </xdr:to>
    <xdr:pic>
      <xdr:nvPicPr>
        <xdr:cNvPr id="1" name="Picture 11"/>
        <xdr:cNvPicPr preferRelativeResize="1">
          <a:picLocks noChangeAspect="1"/>
        </xdr:cNvPicPr>
      </xdr:nvPicPr>
      <xdr:blipFill>
        <a:blip r:embed="rId1"/>
        <a:stretch>
          <a:fillRect/>
        </a:stretch>
      </xdr:blipFill>
      <xdr:spPr>
        <a:xfrm>
          <a:off x="904875" y="228600"/>
          <a:ext cx="1409700" cy="885825"/>
        </a:xfrm>
        <a:prstGeom prst="rect">
          <a:avLst/>
        </a:prstGeom>
        <a:noFill/>
        <a:ln w="9525" cmpd="sng">
          <a:noFill/>
        </a:ln>
      </xdr:spPr>
    </xdr:pic>
    <xdr:clientData/>
  </xdr:twoCellAnchor>
  <xdr:twoCellAnchor>
    <xdr:from>
      <xdr:col>7</xdr:col>
      <xdr:colOff>409575</xdr:colOff>
      <xdr:row>2</xdr:row>
      <xdr:rowOff>57150</xdr:rowOff>
    </xdr:from>
    <xdr:to>
      <xdr:col>9</xdr:col>
      <xdr:colOff>152400</xdr:colOff>
      <xdr:row>5</xdr:row>
      <xdr:rowOff>95250</xdr:rowOff>
    </xdr:to>
    <xdr:pic>
      <xdr:nvPicPr>
        <xdr:cNvPr id="2" name="Picture 1" descr="C:\Users\mvelez\Pictures\FAHH.png"/>
        <xdr:cNvPicPr preferRelativeResize="1">
          <a:picLocks noChangeAspect="1"/>
        </xdr:cNvPicPr>
      </xdr:nvPicPr>
      <xdr:blipFill>
        <a:blip r:embed="rId2"/>
        <a:stretch>
          <a:fillRect/>
        </a:stretch>
      </xdr:blipFill>
      <xdr:spPr>
        <a:xfrm>
          <a:off x="5257800" y="447675"/>
          <a:ext cx="1504950" cy="609600"/>
        </a:xfrm>
        <a:prstGeom prst="rect">
          <a:avLst/>
        </a:prstGeom>
        <a:noFill/>
        <a:ln w="9525" cmpd="sng">
          <a:noFill/>
        </a:ln>
      </xdr:spPr>
    </xdr:pic>
    <xdr:clientData/>
  </xdr:twoCellAnchor>
  <xdr:twoCellAnchor>
    <xdr:from>
      <xdr:col>4</xdr:col>
      <xdr:colOff>438150</xdr:colOff>
      <xdr:row>1</xdr:row>
      <xdr:rowOff>171450</xdr:rowOff>
    </xdr:from>
    <xdr:to>
      <xdr:col>6</xdr:col>
      <xdr:colOff>409575</xdr:colOff>
      <xdr:row>6</xdr:row>
      <xdr:rowOff>19050</xdr:rowOff>
    </xdr:to>
    <xdr:pic>
      <xdr:nvPicPr>
        <xdr:cNvPr id="3" name="Picture 9"/>
        <xdr:cNvPicPr preferRelativeResize="1">
          <a:picLocks noChangeAspect="1"/>
        </xdr:cNvPicPr>
      </xdr:nvPicPr>
      <xdr:blipFill>
        <a:blip r:embed="rId3"/>
        <a:stretch>
          <a:fillRect/>
        </a:stretch>
      </xdr:blipFill>
      <xdr:spPr>
        <a:xfrm>
          <a:off x="2971800" y="371475"/>
          <a:ext cx="15144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a\AppData\Local\Microsoft\Windows\Temporary%20Internet%20Files\Content.Outlook\QVTJO6U5\Formato%20prsupuesto%20convocator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ciones"/>
      <sheetName val="1) Prespuesto Gasto de personal"/>
      <sheetName val="2) Ppto por Resultado"/>
      <sheetName val="3) Inf. complementaria de ppto"/>
      <sheetName val="4) Contrapartidas"/>
      <sheetName val="5) Ppto Total  "/>
      <sheetName val="Formato prsupuesto convocatoria"/>
    </sheetNames>
    <definedNames>
      <definedName name="Multiopcion"/>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6" tint="-0.4999699890613556"/>
  </sheetPr>
  <dimension ref="A1:Q83"/>
  <sheetViews>
    <sheetView zoomScalePageLayoutView="0" workbookViewId="0" topLeftCell="A70">
      <selection activeCell="C83" sqref="C83"/>
    </sheetView>
  </sheetViews>
  <sheetFormatPr defaultColWidth="11.57421875" defaultRowHeight="15"/>
  <cols>
    <col min="1" max="1" width="3.28125" style="0" customWidth="1"/>
    <col min="2" max="8" width="11.57421875" style="0" customWidth="1"/>
    <col min="9" max="9" width="14.8515625" style="0" customWidth="1"/>
    <col min="10" max="10" width="11.57421875" style="0" customWidth="1"/>
    <col min="11" max="17" width="11.57421875" style="5" customWidth="1"/>
  </cols>
  <sheetData>
    <row r="1" spans="1:10" ht="15.75" thickBot="1">
      <c r="A1" s="5"/>
      <c r="B1" s="5"/>
      <c r="C1" s="5"/>
      <c r="D1" s="5"/>
      <c r="E1" s="5"/>
      <c r="F1" s="5"/>
      <c r="G1" s="5"/>
      <c r="H1" s="5"/>
      <c r="I1" s="5"/>
      <c r="J1" s="5"/>
    </row>
    <row r="2" spans="1:10" ht="15">
      <c r="A2" s="5"/>
      <c r="B2" s="339"/>
      <c r="C2" s="340"/>
      <c r="D2" s="340"/>
      <c r="E2" s="340"/>
      <c r="F2" s="340"/>
      <c r="G2" s="340"/>
      <c r="H2" s="340"/>
      <c r="I2" s="340"/>
      <c r="J2" s="341"/>
    </row>
    <row r="3" spans="1:10" ht="15">
      <c r="A3" s="5"/>
      <c r="B3" s="342"/>
      <c r="C3" s="9"/>
      <c r="D3" s="9"/>
      <c r="E3" s="9"/>
      <c r="F3" s="9"/>
      <c r="G3" s="9"/>
      <c r="H3" s="9"/>
      <c r="I3" s="9"/>
      <c r="J3" s="343"/>
    </row>
    <row r="4" spans="1:10" ht="15">
      <c r="A4" s="5"/>
      <c r="B4" s="342"/>
      <c r="C4" s="9"/>
      <c r="D4" s="9"/>
      <c r="E4" s="9"/>
      <c r="F4" s="9"/>
      <c r="G4" s="9"/>
      <c r="H4" s="9"/>
      <c r="I4" s="9"/>
      <c r="J4" s="343"/>
    </row>
    <row r="5" spans="1:10" ht="15">
      <c r="A5" s="5"/>
      <c r="B5" s="342"/>
      <c r="C5" s="9"/>
      <c r="D5" s="9"/>
      <c r="E5" s="9"/>
      <c r="F5" s="9"/>
      <c r="G5" s="9"/>
      <c r="H5" s="9"/>
      <c r="I5" s="9"/>
      <c r="J5" s="343"/>
    </row>
    <row r="6" spans="1:10" ht="15">
      <c r="A6" s="5"/>
      <c r="B6" s="342"/>
      <c r="C6" s="9"/>
      <c r="D6" s="9"/>
      <c r="E6" s="9"/>
      <c r="F6" s="9"/>
      <c r="G6" s="9"/>
      <c r="H6" s="9"/>
      <c r="I6" s="9"/>
      <c r="J6" s="343"/>
    </row>
    <row r="7" spans="1:10" ht="14.25" customHeight="1">
      <c r="A7" s="5"/>
      <c r="B7" s="361" t="s">
        <v>183</v>
      </c>
      <c r="C7" s="362"/>
      <c r="D7" s="362"/>
      <c r="E7" s="362"/>
      <c r="F7" s="362"/>
      <c r="G7" s="362"/>
      <c r="H7" s="362"/>
      <c r="I7" s="362"/>
      <c r="J7" s="363"/>
    </row>
    <row r="8" spans="1:10" ht="19.5" customHeight="1">
      <c r="A8" s="5"/>
      <c r="B8" s="361"/>
      <c r="C8" s="362"/>
      <c r="D8" s="362"/>
      <c r="E8" s="362"/>
      <c r="F8" s="362"/>
      <c r="G8" s="362"/>
      <c r="H8" s="362"/>
      <c r="I8" s="362"/>
      <c r="J8" s="363"/>
    </row>
    <row r="9" spans="1:10" ht="15">
      <c r="A9" s="5"/>
      <c r="B9" s="342"/>
      <c r="C9" s="344"/>
      <c r="D9" s="344"/>
      <c r="E9" s="9"/>
      <c r="F9" s="9"/>
      <c r="G9" s="9"/>
      <c r="H9" s="9"/>
      <c r="I9" s="9"/>
      <c r="J9" s="343"/>
    </row>
    <row r="10" spans="1:10" ht="14.25" customHeight="1">
      <c r="A10" s="5"/>
      <c r="B10" s="364" t="s">
        <v>0</v>
      </c>
      <c r="C10" s="365"/>
      <c r="D10" s="365"/>
      <c r="E10" s="365"/>
      <c r="F10" s="365"/>
      <c r="G10" s="365"/>
      <c r="H10" s="365"/>
      <c r="I10" s="365"/>
      <c r="J10" s="366"/>
    </row>
    <row r="11" spans="1:10" ht="15">
      <c r="A11" s="5"/>
      <c r="B11" s="342"/>
      <c r="C11" s="9"/>
      <c r="D11" s="9"/>
      <c r="E11" s="9"/>
      <c r="F11" s="9"/>
      <c r="G11" s="9"/>
      <c r="H11" s="9"/>
      <c r="I11" s="9"/>
      <c r="J11" s="343"/>
    </row>
    <row r="12" spans="1:10" ht="15">
      <c r="A12" s="5"/>
      <c r="B12" s="342" t="s">
        <v>1</v>
      </c>
      <c r="C12" s="9"/>
      <c r="D12" s="9"/>
      <c r="E12" s="9"/>
      <c r="F12" s="9"/>
      <c r="G12" s="9"/>
      <c r="H12" s="9"/>
      <c r="I12" s="9"/>
      <c r="J12" s="343"/>
    </row>
    <row r="13" spans="1:10" ht="15">
      <c r="A13" s="5"/>
      <c r="B13" s="342"/>
      <c r="C13" s="345" t="s">
        <v>114</v>
      </c>
      <c r="D13" s="9"/>
      <c r="E13" s="9"/>
      <c r="F13" s="9"/>
      <c r="G13" s="9"/>
      <c r="H13" s="9"/>
      <c r="I13" s="9"/>
      <c r="J13" s="343"/>
    </row>
    <row r="14" spans="1:10" ht="15">
      <c r="A14" s="5"/>
      <c r="B14" s="342"/>
      <c r="C14" s="345" t="s">
        <v>113</v>
      </c>
      <c r="D14" s="9"/>
      <c r="E14" s="9"/>
      <c r="F14" s="9"/>
      <c r="G14" s="9"/>
      <c r="H14" s="9"/>
      <c r="I14" s="9"/>
      <c r="J14" s="343"/>
    </row>
    <row r="15" spans="1:10" ht="15">
      <c r="A15" s="5"/>
      <c r="B15" s="342"/>
      <c r="C15" s="345" t="s">
        <v>160</v>
      </c>
      <c r="D15" s="9"/>
      <c r="E15" s="9"/>
      <c r="F15" s="9"/>
      <c r="G15" s="9"/>
      <c r="H15" s="9"/>
      <c r="I15" s="9"/>
      <c r="J15" s="343"/>
    </row>
    <row r="16" spans="1:10" ht="15">
      <c r="A16" s="5"/>
      <c r="B16" s="342"/>
      <c r="C16" s="345" t="s">
        <v>161</v>
      </c>
      <c r="D16" s="9"/>
      <c r="E16" s="9"/>
      <c r="F16" s="9"/>
      <c r="G16" s="9"/>
      <c r="H16" s="9"/>
      <c r="I16" s="9"/>
      <c r="J16" s="343"/>
    </row>
    <row r="17" spans="1:10" ht="15">
      <c r="A17" s="5"/>
      <c r="B17" s="342"/>
      <c r="C17" s="9"/>
      <c r="D17" s="9"/>
      <c r="E17" s="9"/>
      <c r="F17" s="9"/>
      <c r="G17" s="9"/>
      <c r="H17" s="9"/>
      <c r="I17" s="9"/>
      <c r="J17" s="343"/>
    </row>
    <row r="18" spans="1:10" ht="28.5" customHeight="1">
      <c r="A18" s="5"/>
      <c r="B18" s="367" t="s">
        <v>115</v>
      </c>
      <c r="C18" s="368"/>
      <c r="D18" s="368"/>
      <c r="E18" s="368"/>
      <c r="F18" s="368"/>
      <c r="G18" s="368"/>
      <c r="H18" s="368"/>
      <c r="I18" s="368"/>
      <c r="J18" s="369"/>
    </row>
    <row r="19" spans="1:10" ht="15">
      <c r="A19" s="5"/>
      <c r="B19" s="342" t="s">
        <v>2</v>
      </c>
      <c r="C19" s="9"/>
      <c r="D19" s="9"/>
      <c r="E19" s="9"/>
      <c r="F19" s="9"/>
      <c r="G19" s="9"/>
      <c r="H19" s="9"/>
      <c r="I19" s="9"/>
      <c r="J19" s="343"/>
    </row>
    <row r="20" spans="1:10" ht="15">
      <c r="A20" s="5"/>
      <c r="B20" s="342"/>
      <c r="C20" s="345" t="s">
        <v>162</v>
      </c>
      <c r="D20" s="9"/>
      <c r="E20" s="9"/>
      <c r="F20" s="9"/>
      <c r="G20" s="9"/>
      <c r="H20" s="9"/>
      <c r="I20" s="9"/>
      <c r="J20" s="343"/>
    </row>
    <row r="21" spans="1:10" ht="15">
      <c r="A21" s="5"/>
      <c r="B21" s="342"/>
      <c r="C21" s="345" t="s">
        <v>163</v>
      </c>
      <c r="D21" s="9"/>
      <c r="E21" s="9"/>
      <c r="F21" s="9"/>
      <c r="G21" s="9"/>
      <c r="H21" s="9"/>
      <c r="I21" s="9"/>
      <c r="J21" s="343"/>
    </row>
    <row r="22" spans="1:10" ht="15">
      <c r="A22" s="5"/>
      <c r="B22" s="342"/>
      <c r="C22" s="345" t="s">
        <v>164</v>
      </c>
      <c r="D22" s="9"/>
      <c r="E22" s="9"/>
      <c r="F22" s="9"/>
      <c r="G22" s="9"/>
      <c r="H22" s="9"/>
      <c r="I22" s="9"/>
      <c r="J22" s="343"/>
    </row>
    <row r="23" spans="1:10" ht="15">
      <c r="A23" s="5"/>
      <c r="B23" s="342"/>
      <c r="C23" s="345" t="s">
        <v>165</v>
      </c>
      <c r="D23" s="9"/>
      <c r="E23" s="9"/>
      <c r="F23" s="9"/>
      <c r="G23" s="9"/>
      <c r="H23" s="9"/>
      <c r="I23" s="9"/>
      <c r="J23" s="343"/>
    </row>
    <row r="24" spans="1:10" ht="15">
      <c r="A24" s="5"/>
      <c r="B24" s="342"/>
      <c r="C24" s="9"/>
      <c r="D24" s="9"/>
      <c r="E24" s="9"/>
      <c r="F24" s="9"/>
      <c r="G24" s="9"/>
      <c r="H24" s="9"/>
      <c r="I24" s="9"/>
      <c r="J24" s="343"/>
    </row>
    <row r="25" spans="1:17" s="12" customFormat="1" ht="45" customHeight="1">
      <c r="A25" s="16"/>
      <c r="B25" s="358" t="s">
        <v>166</v>
      </c>
      <c r="C25" s="359"/>
      <c r="D25" s="359"/>
      <c r="E25" s="359"/>
      <c r="F25" s="359"/>
      <c r="G25" s="359"/>
      <c r="H25" s="359"/>
      <c r="I25" s="359"/>
      <c r="J25" s="360"/>
      <c r="K25" s="16"/>
      <c r="L25" s="16"/>
      <c r="M25" s="16"/>
      <c r="N25" s="16"/>
      <c r="O25" s="16"/>
      <c r="P25" s="16"/>
      <c r="Q25" s="16"/>
    </row>
    <row r="26" spans="1:17" s="12" customFormat="1" ht="15">
      <c r="A26" s="16"/>
      <c r="B26" s="358"/>
      <c r="C26" s="359"/>
      <c r="D26" s="359"/>
      <c r="E26" s="359"/>
      <c r="F26" s="359"/>
      <c r="G26" s="359"/>
      <c r="H26" s="359"/>
      <c r="I26" s="359"/>
      <c r="J26" s="360"/>
      <c r="K26" s="16"/>
      <c r="L26" s="16"/>
      <c r="M26" s="16"/>
      <c r="N26" s="16"/>
      <c r="O26" s="16"/>
      <c r="P26" s="16"/>
      <c r="Q26" s="16"/>
    </row>
    <row r="27" spans="1:17" s="12" customFormat="1" ht="15">
      <c r="A27" s="16"/>
      <c r="B27" s="346"/>
      <c r="C27" s="347"/>
      <c r="D27" s="347"/>
      <c r="E27" s="347"/>
      <c r="F27" s="347"/>
      <c r="G27" s="347"/>
      <c r="H27" s="347"/>
      <c r="I27" s="347"/>
      <c r="J27" s="348"/>
      <c r="K27" s="16"/>
      <c r="L27" s="16"/>
      <c r="M27" s="16"/>
      <c r="N27" s="16"/>
      <c r="O27" s="16"/>
      <c r="P27" s="16"/>
      <c r="Q27" s="16"/>
    </row>
    <row r="28" spans="1:17" s="12" customFormat="1" ht="30.75" customHeight="1">
      <c r="A28" s="16"/>
      <c r="B28" s="355" t="s">
        <v>167</v>
      </c>
      <c r="C28" s="356"/>
      <c r="D28" s="356"/>
      <c r="E28" s="356"/>
      <c r="F28" s="356"/>
      <c r="G28" s="356"/>
      <c r="H28" s="356"/>
      <c r="I28" s="356"/>
      <c r="J28" s="357"/>
      <c r="K28" s="16"/>
      <c r="L28" s="16"/>
      <c r="M28" s="16"/>
      <c r="N28" s="16"/>
      <c r="O28" s="16"/>
      <c r="P28" s="16"/>
      <c r="Q28" s="16"/>
    </row>
    <row r="29" spans="1:17" s="12" customFormat="1" ht="15">
      <c r="A29" s="16"/>
      <c r="B29" s="349"/>
      <c r="C29" s="350"/>
      <c r="D29" s="350"/>
      <c r="E29" s="350"/>
      <c r="F29" s="350"/>
      <c r="G29" s="350"/>
      <c r="H29" s="350"/>
      <c r="I29" s="350"/>
      <c r="J29" s="351"/>
      <c r="K29" s="16"/>
      <c r="L29" s="16"/>
      <c r="M29" s="16"/>
      <c r="N29" s="16"/>
      <c r="O29" s="16"/>
      <c r="P29" s="16"/>
      <c r="Q29" s="16"/>
    </row>
    <row r="30" spans="1:17" s="12" customFormat="1" ht="19.5" customHeight="1">
      <c r="A30" s="16"/>
      <c r="B30" s="355" t="s">
        <v>168</v>
      </c>
      <c r="C30" s="356"/>
      <c r="D30" s="356"/>
      <c r="E30" s="356"/>
      <c r="F30" s="356"/>
      <c r="G30" s="356"/>
      <c r="H30" s="356"/>
      <c r="I30" s="356"/>
      <c r="J30" s="357"/>
      <c r="K30" s="16"/>
      <c r="L30" s="16"/>
      <c r="M30" s="16"/>
      <c r="N30" s="16"/>
      <c r="O30" s="16"/>
      <c r="P30" s="16"/>
      <c r="Q30" s="16"/>
    </row>
    <row r="31" spans="1:17" s="12" customFormat="1" ht="57" customHeight="1">
      <c r="A31" s="16"/>
      <c r="B31" s="355" t="s">
        <v>182</v>
      </c>
      <c r="C31" s="356"/>
      <c r="D31" s="356"/>
      <c r="E31" s="356"/>
      <c r="F31" s="356"/>
      <c r="G31" s="356"/>
      <c r="H31" s="356"/>
      <c r="I31" s="356"/>
      <c r="J31" s="357"/>
      <c r="K31" s="16"/>
      <c r="L31" s="16"/>
      <c r="M31" s="16"/>
      <c r="N31" s="16"/>
      <c r="O31" s="16"/>
      <c r="P31" s="16"/>
      <c r="Q31" s="16"/>
    </row>
    <row r="32" spans="1:17" s="12" customFormat="1" ht="42.75" customHeight="1">
      <c r="A32" s="16"/>
      <c r="B32" s="355" t="s">
        <v>144</v>
      </c>
      <c r="C32" s="356"/>
      <c r="D32" s="356"/>
      <c r="E32" s="356"/>
      <c r="F32" s="356"/>
      <c r="G32" s="356"/>
      <c r="H32" s="356"/>
      <c r="I32" s="356"/>
      <c r="J32" s="357"/>
      <c r="K32" s="16"/>
      <c r="L32" s="16"/>
      <c r="M32" s="16"/>
      <c r="N32" s="16"/>
      <c r="O32" s="16"/>
      <c r="P32" s="16"/>
      <c r="Q32" s="16"/>
    </row>
    <row r="33" spans="1:17" s="12" customFormat="1" ht="21" customHeight="1">
      <c r="A33" s="16"/>
      <c r="B33" s="349"/>
      <c r="C33" s="350"/>
      <c r="D33" s="350"/>
      <c r="E33" s="350"/>
      <c r="F33" s="350"/>
      <c r="G33" s="350"/>
      <c r="H33" s="350"/>
      <c r="I33" s="350"/>
      <c r="J33" s="351"/>
      <c r="K33" s="16"/>
      <c r="L33" s="16"/>
      <c r="M33" s="16"/>
      <c r="N33" s="16"/>
      <c r="O33" s="16"/>
      <c r="P33" s="16"/>
      <c r="Q33" s="16"/>
    </row>
    <row r="34" spans="1:17" s="12" customFormat="1" ht="41.25" customHeight="1">
      <c r="A34" s="16"/>
      <c r="B34" s="355" t="s">
        <v>147</v>
      </c>
      <c r="C34" s="356"/>
      <c r="D34" s="356"/>
      <c r="E34" s="356"/>
      <c r="F34" s="356"/>
      <c r="G34" s="356"/>
      <c r="H34" s="356"/>
      <c r="I34" s="356"/>
      <c r="J34" s="357"/>
      <c r="K34" s="16"/>
      <c r="L34" s="16"/>
      <c r="M34" s="16"/>
      <c r="N34" s="16"/>
      <c r="O34" s="16"/>
      <c r="P34" s="16"/>
      <c r="Q34" s="16"/>
    </row>
    <row r="35" spans="1:17" s="12" customFormat="1" ht="15">
      <c r="A35" s="16"/>
      <c r="B35" s="349"/>
      <c r="C35" s="350"/>
      <c r="D35" s="350"/>
      <c r="E35" s="350"/>
      <c r="F35" s="350"/>
      <c r="G35" s="350"/>
      <c r="H35" s="350"/>
      <c r="I35" s="350"/>
      <c r="J35" s="351"/>
      <c r="K35" s="16"/>
      <c r="L35" s="16"/>
      <c r="M35" s="16"/>
      <c r="N35" s="16"/>
      <c r="O35" s="16"/>
      <c r="P35" s="16"/>
      <c r="Q35" s="16"/>
    </row>
    <row r="36" spans="1:17" s="12" customFormat="1" ht="28.5" customHeight="1">
      <c r="A36" s="16"/>
      <c r="B36" s="370" t="s">
        <v>117</v>
      </c>
      <c r="C36" s="371"/>
      <c r="D36" s="371"/>
      <c r="E36" s="371"/>
      <c r="F36" s="371"/>
      <c r="G36" s="371"/>
      <c r="H36" s="371"/>
      <c r="I36" s="371"/>
      <c r="J36" s="372"/>
      <c r="K36" s="16"/>
      <c r="L36" s="16"/>
      <c r="M36" s="16"/>
      <c r="N36" s="16"/>
      <c r="O36" s="16"/>
      <c r="P36" s="16"/>
      <c r="Q36" s="16"/>
    </row>
    <row r="37" spans="1:17" s="12" customFormat="1" ht="29.25" customHeight="1">
      <c r="A37" s="16"/>
      <c r="B37" s="355" t="s">
        <v>148</v>
      </c>
      <c r="C37" s="356"/>
      <c r="D37" s="356"/>
      <c r="E37" s="356"/>
      <c r="F37" s="356"/>
      <c r="G37" s="356"/>
      <c r="H37" s="356"/>
      <c r="I37" s="356"/>
      <c r="J37" s="357"/>
      <c r="K37" s="16"/>
      <c r="L37" s="16"/>
      <c r="M37" s="16"/>
      <c r="N37" s="16"/>
      <c r="O37" s="16"/>
      <c r="P37" s="16"/>
      <c r="Q37" s="16"/>
    </row>
    <row r="38" spans="1:17" s="12" customFormat="1" ht="15">
      <c r="A38" s="16"/>
      <c r="B38" s="355"/>
      <c r="C38" s="356"/>
      <c r="D38" s="356"/>
      <c r="E38" s="356"/>
      <c r="F38" s="356"/>
      <c r="G38" s="356"/>
      <c r="H38" s="356"/>
      <c r="I38" s="356"/>
      <c r="J38" s="357"/>
      <c r="K38" s="16"/>
      <c r="L38" s="16"/>
      <c r="M38" s="16"/>
      <c r="N38" s="16"/>
      <c r="O38" s="16"/>
      <c r="P38" s="16"/>
      <c r="Q38" s="16"/>
    </row>
    <row r="39" spans="1:17" s="12" customFormat="1" ht="32.25" customHeight="1">
      <c r="A39" s="16"/>
      <c r="B39" s="355"/>
      <c r="C39" s="356"/>
      <c r="D39" s="356"/>
      <c r="E39" s="356"/>
      <c r="F39" s="356"/>
      <c r="G39" s="356"/>
      <c r="H39" s="356"/>
      <c r="I39" s="356"/>
      <c r="J39" s="357"/>
      <c r="K39" s="16"/>
      <c r="L39" s="16"/>
      <c r="M39" s="16"/>
      <c r="N39" s="16"/>
      <c r="O39" s="16"/>
      <c r="P39" s="16"/>
      <c r="Q39" s="16"/>
    </row>
    <row r="40" spans="1:17" s="12" customFormat="1" ht="12.75" customHeight="1">
      <c r="A40" s="16"/>
      <c r="B40" s="355"/>
      <c r="C40" s="356"/>
      <c r="D40" s="356"/>
      <c r="E40" s="356"/>
      <c r="F40" s="356"/>
      <c r="G40" s="356"/>
      <c r="H40" s="356"/>
      <c r="I40" s="356"/>
      <c r="J40" s="357"/>
      <c r="K40" s="16"/>
      <c r="L40" s="16"/>
      <c r="M40" s="16"/>
      <c r="N40" s="16"/>
      <c r="O40" s="16"/>
      <c r="P40" s="16"/>
      <c r="Q40" s="16"/>
    </row>
    <row r="41" spans="1:17" s="12" customFormat="1" ht="15" customHeight="1">
      <c r="A41" s="16"/>
      <c r="B41" s="355" t="s">
        <v>149</v>
      </c>
      <c r="C41" s="356"/>
      <c r="D41" s="356"/>
      <c r="E41" s="356"/>
      <c r="F41" s="356"/>
      <c r="G41" s="356"/>
      <c r="H41" s="356"/>
      <c r="I41" s="356"/>
      <c r="J41" s="357"/>
      <c r="K41" s="16"/>
      <c r="L41" s="16"/>
      <c r="M41" s="16"/>
      <c r="N41" s="16"/>
      <c r="O41" s="16"/>
      <c r="P41" s="16"/>
      <c r="Q41" s="16"/>
    </row>
    <row r="42" spans="1:17" s="12" customFormat="1" ht="9" customHeight="1">
      <c r="A42" s="16"/>
      <c r="B42" s="349"/>
      <c r="C42" s="350"/>
      <c r="D42" s="350"/>
      <c r="E42" s="350"/>
      <c r="F42" s="350"/>
      <c r="G42" s="350"/>
      <c r="H42" s="350"/>
      <c r="I42" s="350"/>
      <c r="J42" s="351"/>
      <c r="K42" s="16"/>
      <c r="L42" s="16"/>
      <c r="M42" s="16"/>
      <c r="N42" s="16"/>
      <c r="O42" s="16"/>
      <c r="P42" s="16"/>
      <c r="Q42" s="16"/>
    </row>
    <row r="43" spans="1:17" s="12" customFormat="1" ht="15" customHeight="1">
      <c r="A43" s="16"/>
      <c r="B43" s="355" t="s">
        <v>150</v>
      </c>
      <c r="C43" s="356"/>
      <c r="D43" s="356"/>
      <c r="E43" s="356"/>
      <c r="F43" s="356"/>
      <c r="G43" s="356"/>
      <c r="H43" s="356"/>
      <c r="I43" s="356"/>
      <c r="J43" s="357"/>
      <c r="K43" s="16"/>
      <c r="L43" s="16"/>
      <c r="M43" s="16"/>
      <c r="N43" s="16"/>
      <c r="O43" s="16"/>
      <c r="P43" s="16"/>
      <c r="Q43" s="16"/>
    </row>
    <row r="44" spans="1:17" s="12" customFormat="1" ht="15" customHeight="1">
      <c r="A44" s="16"/>
      <c r="B44" s="349"/>
      <c r="C44" s="350"/>
      <c r="D44" s="350"/>
      <c r="E44" s="350"/>
      <c r="F44" s="350"/>
      <c r="G44" s="350"/>
      <c r="H44" s="350"/>
      <c r="I44" s="350"/>
      <c r="J44" s="351"/>
      <c r="K44" s="16"/>
      <c r="L44" s="16"/>
      <c r="M44" s="16"/>
      <c r="N44" s="16"/>
      <c r="O44" s="16"/>
      <c r="P44" s="16"/>
      <c r="Q44" s="16"/>
    </row>
    <row r="45" spans="1:17" s="12" customFormat="1" ht="15" customHeight="1">
      <c r="A45" s="16"/>
      <c r="B45" s="376" t="s">
        <v>151</v>
      </c>
      <c r="C45" s="377"/>
      <c r="D45" s="377"/>
      <c r="E45" s="377"/>
      <c r="F45" s="377"/>
      <c r="G45" s="377"/>
      <c r="H45" s="377"/>
      <c r="I45" s="350"/>
      <c r="J45" s="351"/>
      <c r="K45" s="16"/>
      <c r="L45" s="16"/>
      <c r="M45" s="16"/>
      <c r="N45" s="16"/>
      <c r="O45" s="16"/>
      <c r="P45" s="16"/>
      <c r="Q45" s="16"/>
    </row>
    <row r="46" spans="1:17" s="12" customFormat="1" ht="18" customHeight="1">
      <c r="A46" s="16"/>
      <c r="B46" s="378" t="s">
        <v>152</v>
      </c>
      <c r="C46" s="379"/>
      <c r="D46" s="379"/>
      <c r="E46" s="379"/>
      <c r="F46" s="379"/>
      <c r="G46" s="379"/>
      <c r="H46" s="379"/>
      <c r="I46" s="379"/>
      <c r="J46" s="380"/>
      <c r="K46" s="16"/>
      <c r="L46" s="16"/>
      <c r="M46" s="16"/>
      <c r="N46" s="16"/>
      <c r="O46" s="16"/>
      <c r="P46" s="16"/>
      <c r="Q46" s="16"/>
    </row>
    <row r="47" spans="1:17" s="12" customFormat="1" ht="39" customHeight="1">
      <c r="A47" s="16"/>
      <c r="B47" s="378"/>
      <c r="C47" s="379"/>
      <c r="D47" s="379"/>
      <c r="E47" s="379"/>
      <c r="F47" s="379"/>
      <c r="G47" s="379"/>
      <c r="H47" s="379"/>
      <c r="I47" s="379"/>
      <c r="J47" s="380"/>
      <c r="K47" s="16"/>
      <c r="L47" s="16"/>
      <c r="M47" s="16"/>
      <c r="N47" s="16"/>
      <c r="O47" s="16"/>
      <c r="P47" s="16"/>
      <c r="Q47" s="16"/>
    </row>
    <row r="48" spans="1:17" s="12" customFormat="1" ht="15" customHeight="1">
      <c r="A48" s="16"/>
      <c r="B48" s="349"/>
      <c r="C48" s="350"/>
      <c r="D48" s="350"/>
      <c r="E48" s="350"/>
      <c r="F48" s="350"/>
      <c r="G48" s="350"/>
      <c r="H48" s="350"/>
      <c r="I48" s="350"/>
      <c r="J48" s="351"/>
      <c r="K48" s="16"/>
      <c r="L48" s="16"/>
      <c r="M48" s="16"/>
      <c r="N48" s="16"/>
      <c r="O48" s="16"/>
      <c r="P48" s="16"/>
      <c r="Q48" s="16"/>
    </row>
    <row r="49" spans="1:17" s="12" customFormat="1" ht="15.75" customHeight="1">
      <c r="A49" s="16"/>
      <c r="B49" s="373" t="s">
        <v>158</v>
      </c>
      <c r="C49" s="374"/>
      <c r="D49" s="374"/>
      <c r="E49" s="350"/>
      <c r="F49" s="350"/>
      <c r="G49" s="350"/>
      <c r="H49" s="350"/>
      <c r="I49" s="350"/>
      <c r="J49" s="351"/>
      <c r="K49" s="16"/>
      <c r="L49" s="16"/>
      <c r="M49" s="16"/>
      <c r="N49" s="16"/>
      <c r="O49" s="16"/>
      <c r="P49" s="16"/>
      <c r="Q49" s="16"/>
    </row>
    <row r="50" spans="1:17" s="12" customFormat="1" ht="21.75" customHeight="1">
      <c r="A50" s="16"/>
      <c r="B50" s="355" t="s">
        <v>154</v>
      </c>
      <c r="C50" s="356"/>
      <c r="D50" s="356"/>
      <c r="E50" s="356"/>
      <c r="F50" s="356"/>
      <c r="G50" s="356"/>
      <c r="H50" s="356"/>
      <c r="I50" s="356"/>
      <c r="J50" s="357"/>
      <c r="K50" s="16"/>
      <c r="L50" s="16"/>
      <c r="M50" s="16"/>
      <c r="N50" s="16"/>
      <c r="O50" s="16"/>
      <c r="P50" s="16"/>
      <c r="Q50" s="16"/>
    </row>
    <row r="51" spans="1:17" s="12" customFormat="1" ht="36" customHeight="1">
      <c r="A51" s="16"/>
      <c r="B51" s="355"/>
      <c r="C51" s="356"/>
      <c r="D51" s="356"/>
      <c r="E51" s="356"/>
      <c r="F51" s="356"/>
      <c r="G51" s="356"/>
      <c r="H51" s="356"/>
      <c r="I51" s="356"/>
      <c r="J51" s="357"/>
      <c r="K51" s="16"/>
      <c r="L51" s="16"/>
      <c r="M51" s="16"/>
      <c r="N51" s="16"/>
      <c r="O51" s="16"/>
      <c r="P51" s="16"/>
      <c r="Q51" s="16"/>
    </row>
    <row r="52" spans="1:17" s="12" customFormat="1" ht="15" customHeight="1">
      <c r="A52" s="16"/>
      <c r="B52" s="349"/>
      <c r="C52" s="350"/>
      <c r="D52" s="350"/>
      <c r="E52" s="350"/>
      <c r="F52" s="350"/>
      <c r="G52" s="350"/>
      <c r="H52" s="350"/>
      <c r="I52" s="350"/>
      <c r="J52" s="351"/>
      <c r="K52" s="16"/>
      <c r="L52" s="16"/>
      <c r="M52" s="16"/>
      <c r="N52" s="16"/>
      <c r="O52" s="16"/>
      <c r="P52" s="16"/>
      <c r="Q52" s="16"/>
    </row>
    <row r="53" spans="1:17" s="12" customFormat="1" ht="15" customHeight="1">
      <c r="A53" s="16"/>
      <c r="B53" s="373" t="s">
        <v>86</v>
      </c>
      <c r="C53" s="374"/>
      <c r="D53" s="350"/>
      <c r="E53" s="350"/>
      <c r="F53" s="350"/>
      <c r="G53" s="350"/>
      <c r="H53" s="350"/>
      <c r="I53" s="350"/>
      <c r="J53" s="351"/>
      <c r="K53" s="16"/>
      <c r="L53" s="16"/>
      <c r="M53" s="16"/>
      <c r="N53" s="16"/>
      <c r="O53" s="16"/>
      <c r="P53" s="16"/>
      <c r="Q53" s="16"/>
    </row>
    <row r="54" spans="1:17" s="12" customFormat="1" ht="18" customHeight="1">
      <c r="A54" s="16"/>
      <c r="B54" s="381" t="s">
        <v>153</v>
      </c>
      <c r="C54" s="382"/>
      <c r="D54" s="382"/>
      <c r="E54" s="382"/>
      <c r="F54" s="382"/>
      <c r="G54" s="382"/>
      <c r="H54" s="382"/>
      <c r="I54" s="382"/>
      <c r="J54" s="383"/>
      <c r="K54" s="16"/>
      <c r="L54" s="16"/>
      <c r="M54" s="16"/>
      <c r="N54" s="16"/>
      <c r="O54" s="16"/>
      <c r="P54" s="16"/>
      <c r="Q54" s="16"/>
    </row>
    <row r="55" spans="1:17" s="12" customFormat="1" ht="40.5" customHeight="1">
      <c r="A55" s="16"/>
      <c r="B55" s="381"/>
      <c r="C55" s="382"/>
      <c r="D55" s="382"/>
      <c r="E55" s="382"/>
      <c r="F55" s="382"/>
      <c r="G55" s="382"/>
      <c r="H55" s="382"/>
      <c r="I55" s="382"/>
      <c r="J55" s="383"/>
      <c r="K55" s="16"/>
      <c r="L55" s="16"/>
      <c r="M55" s="16"/>
      <c r="N55" s="16"/>
      <c r="O55" s="16"/>
      <c r="P55" s="16"/>
      <c r="Q55" s="16"/>
    </row>
    <row r="56" spans="1:17" s="12" customFormat="1" ht="15" customHeight="1">
      <c r="A56" s="16"/>
      <c r="B56" s="349"/>
      <c r="C56" s="350"/>
      <c r="D56" s="350"/>
      <c r="E56" s="350"/>
      <c r="F56" s="350"/>
      <c r="G56" s="350"/>
      <c r="H56" s="350"/>
      <c r="I56" s="350"/>
      <c r="J56" s="351"/>
      <c r="K56" s="16"/>
      <c r="L56" s="16"/>
      <c r="M56" s="16"/>
      <c r="N56" s="16"/>
      <c r="O56" s="16"/>
      <c r="P56" s="16"/>
      <c r="Q56" s="16"/>
    </row>
    <row r="57" spans="1:17" s="12" customFormat="1" ht="15" customHeight="1">
      <c r="A57" s="16"/>
      <c r="B57" s="373" t="s">
        <v>92</v>
      </c>
      <c r="C57" s="374"/>
      <c r="D57" s="350"/>
      <c r="E57" s="350"/>
      <c r="F57" s="350"/>
      <c r="G57" s="350"/>
      <c r="H57" s="350"/>
      <c r="I57" s="350"/>
      <c r="J57" s="351"/>
      <c r="K57" s="16"/>
      <c r="L57" s="16"/>
      <c r="M57" s="16"/>
      <c r="N57" s="16"/>
      <c r="O57" s="16"/>
      <c r="P57" s="16"/>
      <c r="Q57" s="16"/>
    </row>
    <row r="58" spans="1:17" s="12" customFormat="1" ht="26.25" customHeight="1">
      <c r="A58" s="16"/>
      <c r="B58" s="355" t="s">
        <v>155</v>
      </c>
      <c r="C58" s="356"/>
      <c r="D58" s="356"/>
      <c r="E58" s="356"/>
      <c r="F58" s="356"/>
      <c r="G58" s="356"/>
      <c r="H58" s="356"/>
      <c r="I58" s="356"/>
      <c r="J58" s="357"/>
      <c r="K58" s="16"/>
      <c r="L58" s="16"/>
      <c r="M58" s="16"/>
      <c r="N58" s="16"/>
      <c r="O58" s="16"/>
      <c r="P58" s="16"/>
      <c r="Q58" s="16"/>
    </row>
    <row r="59" spans="1:17" s="12" customFormat="1" ht="15" customHeight="1">
      <c r="A59" s="16"/>
      <c r="B59" s="355"/>
      <c r="C59" s="356"/>
      <c r="D59" s="356"/>
      <c r="E59" s="356"/>
      <c r="F59" s="356"/>
      <c r="G59" s="356"/>
      <c r="H59" s="356"/>
      <c r="I59" s="356"/>
      <c r="J59" s="357"/>
      <c r="K59" s="16"/>
      <c r="L59" s="16"/>
      <c r="M59" s="16"/>
      <c r="N59" s="16"/>
      <c r="O59" s="16"/>
      <c r="P59" s="16"/>
      <c r="Q59" s="16"/>
    </row>
    <row r="60" spans="1:17" s="12" customFormat="1" ht="9.75" customHeight="1">
      <c r="A60" s="16"/>
      <c r="B60" s="349"/>
      <c r="C60" s="350"/>
      <c r="D60" s="350"/>
      <c r="E60" s="350"/>
      <c r="F60" s="350"/>
      <c r="G60" s="350"/>
      <c r="H60" s="350"/>
      <c r="I60" s="350"/>
      <c r="J60" s="351"/>
      <c r="K60" s="16"/>
      <c r="L60" s="16"/>
      <c r="M60" s="16"/>
      <c r="N60" s="16"/>
      <c r="O60" s="16"/>
      <c r="P60" s="16"/>
      <c r="Q60" s="16"/>
    </row>
    <row r="61" spans="1:17" s="12" customFormat="1" ht="15" customHeight="1">
      <c r="A61" s="16"/>
      <c r="B61" s="373" t="s">
        <v>97</v>
      </c>
      <c r="C61" s="374"/>
      <c r="D61" s="374"/>
      <c r="E61" s="350"/>
      <c r="F61" s="350"/>
      <c r="G61" s="350"/>
      <c r="H61" s="350"/>
      <c r="I61" s="350"/>
      <c r="J61" s="351"/>
      <c r="K61" s="16"/>
      <c r="L61" s="16"/>
      <c r="M61" s="16"/>
      <c r="N61" s="16"/>
      <c r="O61" s="16"/>
      <c r="P61" s="16"/>
      <c r="Q61" s="16"/>
    </row>
    <row r="62" spans="1:17" s="12" customFormat="1" ht="9.75" customHeight="1">
      <c r="A62" s="16"/>
      <c r="B62" s="355" t="s">
        <v>181</v>
      </c>
      <c r="C62" s="356"/>
      <c r="D62" s="356"/>
      <c r="E62" s="356"/>
      <c r="F62" s="356"/>
      <c r="G62" s="356"/>
      <c r="H62" s="356"/>
      <c r="I62" s="356"/>
      <c r="J62" s="357"/>
      <c r="K62" s="16"/>
      <c r="L62" s="16"/>
      <c r="M62" s="16"/>
      <c r="N62" s="16"/>
      <c r="O62" s="16"/>
      <c r="P62" s="16"/>
      <c r="Q62" s="16"/>
    </row>
    <row r="63" spans="1:17" s="12" customFormat="1" ht="5.25" customHeight="1">
      <c r="A63" s="16"/>
      <c r="B63" s="355"/>
      <c r="C63" s="356"/>
      <c r="D63" s="356"/>
      <c r="E63" s="356"/>
      <c r="F63" s="356"/>
      <c r="G63" s="356"/>
      <c r="H63" s="356"/>
      <c r="I63" s="356"/>
      <c r="J63" s="357"/>
      <c r="K63" s="16"/>
      <c r="L63" s="16"/>
      <c r="M63" s="16"/>
      <c r="N63" s="16"/>
      <c r="O63" s="16"/>
      <c r="P63" s="16"/>
      <c r="Q63" s="16"/>
    </row>
    <row r="64" spans="1:17" s="12" customFormat="1" ht="15">
      <c r="A64" s="16"/>
      <c r="B64" s="349"/>
      <c r="C64" s="350"/>
      <c r="D64" s="350"/>
      <c r="E64" s="350"/>
      <c r="F64" s="350"/>
      <c r="G64" s="350"/>
      <c r="H64" s="350"/>
      <c r="I64" s="350"/>
      <c r="J64" s="351"/>
      <c r="K64" s="16"/>
      <c r="L64" s="16"/>
      <c r="M64" s="16"/>
      <c r="N64" s="16"/>
      <c r="O64" s="16"/>
      <c r="P64" s="16"/>
      <c r="Q64" s="16"/>
    </row>
    <row r="65" spans="1:17" s="12" customFormat="1" ht="27.75" customHeight="1">
      <c r="A65" s="16"/>
      <c r="B65" s="370" t="s">
        <v>141</v>
      </c>
      <c r="C65" s="371"/>
      <c r="D65" s="371"/>
      <c r="E65" s="371"/>
      <c r="F65" s="371"/>
      <c r="G65" s="371"/>
      <c r="H65" s="371"/>
      <c r="I65" s="371"/>
      <c r="J65" s="372"/>
      <c r="K65" s="16"/>
      <c r="L65" s="16"/>
      <c r="M65" s="16"/>
      <c r="N65" s="16"/>
      <c r="O65" s="16"/>
      <c r="P65" s="16"/>
      <c r="Q65" s="16"/>
    </row>
    <row r="66" spans="1:17" s="12" customFormat="1" ht="27.75" customHeight="1">
      <c r="A66" s="16"/>
      <c r="B66" s="355" t="s">
        <v>179</v>
      </c>
      <c r="C66" s="356"/>
      <c r="D66" s="356"/>
      <c r="E66" s="356"/>
      <c r="F66" s="356"/>
      <c r="G66" s="356"/>
      <c r="H66" s="356"/>
      <c r="I66" s="356"/>
      <c r="J66" s="357"/>
      <c r="K66" s="16"/>
      <c r="L66" s="16"/>
      <c r="M66" s="16"/>
      <c r="N66" s="16"/>
      <c r="O66" s="16"/>
      <c r="P66" s="16"/>
      <c r="Q66" s="16"/>
    </row>
    <row r="67" spans="1:17" s="12" customFormat="1" ht="31.5" customHeight="1">
      <c r="A67" s="16"/>
      <c r="B67" s="355" t="s">
        <v>180</v>
      </c>
      <c r="C67" s="356"/>
      <c r="D67" s="356"/>
      <c r="E67" s="356"/>
      <c r="F67" s="356"/>
      <c r="G67" s="356"/>
      <c r="H67" s="356"/>
      <c r="I67" s="356"/>
      <c r="J67" s="357"/>
      <c r="K67" s="16"/>
      <c r="L67" s="16"/>
      <c r="M67" s="16"/>
      <c r="N67" s="16"/>
      <c r="O67" s="16"/>
      <c r="P67" s="16"/>
      <c r="Q67" s="16"/>
    </row>
    <row r="68" spans="1:17" s="12" customFormat="1" ht="29.25" customHeight="1">
      <c r="A68" s="16"/>
      <c r="B68" s="355" t="s">
        <v>159</v>
      </c>
      <c r="C68" s="356"/>
      <c r="D68" s="356"/>
      <c r="E68" s="356"/>
      <c r="F68" s="356"/>
      <c r="G68" s="356"/>
      <c r="H68" s="356"/>
      <c r="I68" s="356"/>
      <c r="J68" s="357"/>
      <c r="K68" s="16"/>
      <c r="L68" s="16"/>
      <c r="M68" s="16"/>
      <c r="N68" s="16"/>
      <c r="O68" s="16"/>
      <c r="P68" s="16"/>
      <c r="Q68" s="16"/>
    </row>
    <row r="69" spans="1:17" s="12" customFormat="1" ht="15">
      <c r="A69" s="16"/>
      <c r="B69" s="349"/>
      <c r="C69" s="350"/>
      <c r="D69" s="350"/>
      <c r="E69" s="350"/>
      <c r="F69" s="350"/>
      <c r="G69" s="350"/>
      <c r="H69" s="350"/>
      <c r="I69" s="350"/>
      <c r="J69" s="351"/>
      <c r="K69" s="16"/>
      <c r="L69" s="16"/>
      <c r="M69" s="16"/>
      <c r="N69" s="16"/>
      <c r="O69" s="16"/>
      <c r="P69" s="16"/>
      <c r="Q69" s="16"/>
    </row>
    <row r="70" spans="1:17" s="12" customFormat="1" ht="28.5" customHeight="1">
      <c r="A70" s="16"/>
      <c r="B70" s="370" t="s">
        <v>140</v>
      </c>
      <c r="C70" s="371"/>
      <c r="D70" s="371"/>
      <c r="E70" s="371"/>
      <c r="F70" s="371"/>
      <c r="G70" s="371"/>
      <c r="H70" s="371"/>
      <c r="I70" s="371"/>
      <c r="J70" s="372"/>
      <c r="K70" s="16"/>
      <c r="L70" s="16"/>
      <c r="M70" s="16"/>
      <c r="N70" s="16"/>
      <c r="O70" s="16"/>
      <c r="P70" s="16"/>
      <c r="Q70" s="16"/>
    </row>
    <row r="71" spans="1:17" s="12" customFormat="1" ht="36" customHeight="1">
      <c r="A71" s="16"/>
      <c r="B71" s="355" t="s">
        <v>178</v>
      </c>
      <c r="C71" s="356"/>
      <c r="D71" s="356"/>
      <c r="E71" s="356"/>
      <c r="F71" s="356"/>
      <c r="G71" s="356"/>
      <c r="H71" s="356"/>
      <c r="I71" s="356"/>
      <c r="J71" s="357"/>
      <c r="K71" s="16"/>
      <c r="L71" s="16"/>
      <c r="M71" s="16"/>
      <c r="N71" s="16"/>
      <c r="O71" s="16"/>
      <c r="P71" s="16"/>
      <c r="Q71" s="16"/>
    </row>
    <row r="72" spans="1:17" s="12" customFormat="1" ht="27.75" customHeight="1">
      <c r="A72" s="16"/>
      <c r="B72" s="373" t="s">
        <v>145</v>
      </c>
      <c r="C72" s="374"/>
      <c r="D72" s="374"/>
      <c r="E72" s="374"/>
      <c r="F72" s="374"/>
      <c r="G72" s="374"/>
      <c r="H72" s="374"/>
      <c r="I72" s="374"/>
      <c r="J72" s="375"/>
      <c r="K72" s="16"/>
      <c r="L72" s="16"/>
      <c r="M72" s="16"/>
      <c r="N72" s="16"/>
      <c r="O72" s="16"/>
      <c r="P72" s="16"/>
      <c r="Q72" s="16"/>
    </row>
    <row r="73" spans="1:10" ht="15">
      <c r="A73" s="5"/>
      <c r="B73" s="342"/>
      <c r="C73" s="9"/>
      <c r="D73" s="9"/>
      <c r="E73" s="9"/>
      <c r="F73" s="9"/>
      <c r="G73" s="9"/>
      <c r="H73" s="9"/>
      <c r="I73" s="9"/>
      <c r="J73" s="343"/>
    </row>
    <row r="74" spans="1:10" ht="15">
      <c r="A74" s="5"/>
      <c r="B74" s="342"/>
      <c r="C74" s="9"/>
      <c r="D74" s="9"/>
      <c r="E74" s="9"/>
      <c r="F74" s="9"/>
      <c r="G74" s="9"/>
      <c r="H74" s="9"/>
      <c r="I74" s="9"/>
      <c r="J74" s="343"/>
    </row>
    <row r="75" spans="1:10" ht="27" customHeight="1">
      <c r="A75" s="5"/>
      <c r="B75" s="370" t="s">
        <v>146</v>
      </c>
      <c r="C75" s="371"/>
      <c r="D75" s="371"/>
      <c r="E75" s="371"/>
      <c r="F75" s="371"/>
      <c r="G75" s="371"/>
      <c r="H75" s="371"/>
      <c r="I75" s="371"/>
      <c r="J75" s="372"/>
    </row>
    <row r="76" spans="1:10" ht="15">
      <c r="A76" s="5"/>
      <c r="B76" s="342" t="s">
        <v>184</v>
      </c>
      <c r="C76" s="9"/>
      <c r="D76" s="9"/>
      <c r="E76" s="9"/>
      <c r="F76" s="9"/>
      <c r="G76" s="9"/>
      <c r="H76" s="9"/>
      <c r="I76" s="9"/>
      <c r="J76" s="343"/>
    </row>
    <row r="77" spans="1:10" ht="15">
      <c r="A77" s="5"/>
      <c r="B77" s="342" t="s">
        <v>177</v>
      </c>
      <c r="C77" s="9"/>
      <c r="D77" s="9"/>
      <c r="E77" s="9"/>
      <c r="F77" s="9"/>
      <c r="G77" s="9"/>
      <c r="H77" s="9"/>
      <c r="I77" s="9"/>
      <c r="J77" s="343"/>
    </row>
    <row r="78" spans="1:10" ht="15">
      <c r="A78" s="5"/>
      <c r="B78" s="342" t="s">
        <v>185</v>
      </c>
      <c r="C78" s="9"/>
      <c r="D78" s="9"/>
      <c r="E78" s="9"/>
      <c r="F78" s="9"/>
      <c r="G78" s="9"/>
      <c r="H78" s="9"/>
      <c r="I78" s="9"/>
      <c r="J78" s="343"/>
    </row>
    <row r="79" spans="1:10" ht="15">
      <c r="A79" s="5"/>
      <c r="B79" s="342" t="s">
        <v>186</v>
      </c>
      <c r="C79" s="9"/>
      <c r="D79" s="9"/>
      <c r="E79" s="9"/>
      <c r="F79" s="9"/>
      <c r="G79" s="9"/>
      <c r="H79" s="9"/>
      <c r="I79" s="9"/>
      <c r="J79" s="343"/>
    </row>
    <row r="80" spans="1:10" ht="15">
      <c r="A80" s="5"/>
      <c r="B80" s="342"/>
      <c r="C80" s="9"/>
      <c r="D80" s="9"/>
      <c r="E80" s="9"/>
      <c r="F80" s="9"/>
      <c r="G80" s="9"/>
      <c r="H80" s="9"/>
      <c r="I80" s="9"/>
      <c r="J80" s="343"/>
    </row>
    <row r="81" spans="1:10" ht="15">
      <c r="A81" s="5"/>
      <c r="B81" s="342"/>
      <c r="C81" s="9"/>
      <c r="D81" s="9"/>
      <c r="E81" s="9"/>
      <c r="F81" s="9"/>
      <c r="G81" s="9"/>
      <c r="H81" s="9"/>
      <c r="I81" s="9"/>
      <c r="J81" s="343"/>
    </row>
    <row r="82" spans="1:10" ht="15">
      <c r="A82" s="5"/>
      <c r="B82" s="342"/>
      <c r="C82" s="9"/>
      <c r="D82" s="9"/>
      <c r="E82" s="9"/>
      <c r="F82" s="9"/>
      <c r="G82" s="9"/>
      <c r="H82" s="9"/>
      <c r="I82" s="9"/>
      <c r="J82" s="343"/>
    </row>
    <row r="83" spans="1:10" ht="15.75" thickBot="1">
      <c r="A83" s="5"/>
      <c r="B83" s="352"/>
      <c r="C83" s="353"/>
      <c r="D83" s="353"/>
      <c r="E83" s="353"/>
      <c r="F83" s="353"/>
      <c r="G83" s="353"/>
      <c r="H83" s="353"/>
      <c r="I83" s="353"/>
      <c r="J83" s="354"/>
    </row>
    <row r="84" s="5" customFormat="1" ht="15"/>
    <row r="85" s="5" customFormat="1" ht="15"/>
    <row r="86" s="5" customFormat="1" ht="15"/>
    <row r="87" s="5" customFormat="1" ht="15"/>
    <row r="88" s="5" customFormat="1" ht="15"/>
    <row r="89" s="5" customFormat="1" ht="15"/>
    <row r="90" s="5" customFormat="1" ht="15"/>
    <row r="91" s="5" customFormat="1" ht="15"/>
    <row r="92" s="5" customFormat="1" ht="15"/>
    <row r="93" s="5" customFormat="1" ht="15"/>
    <row r="94" s="5" customFormat="1" ht="15"/>
    <row r="95" s="5" customFormat="1" ht="15"/>
    <row r="96" s="5" customFormat="1" ht="15"/>
    <row r="97" s="5" customFormat="1" ht="15"/>
    <row r="98" s="5" customFormat="1" ht="15"/>
    <row r="99" s="5" customFormat="1" ht="15"/>
    <row r="100" s="5" customFormat="1" ht="15"/>
    <row r="101" s="5" customFormat="1" ht="15"/>
    <row r="102" s="5" customFormat="1" ht="15"/>
    <row r="103" s="5" customFormat="1" ht="15"/>
  </sheetData>
  <sheetProtection/>
  <mergeCells count="32">
    <mergeCell ref="B53:C53"/>
    <mergeCell ref="B54:J55"/>
    <mergeCell ref="B58:J59"/>
    <mergeCell ref="B57:C57"/>
    <mergeCell ref="B61:D61"/>
    <mergeCell ref="B62:J63"/>
    <mergeCell ref="B41:J41"/>
    <mergeCell ref="B43:J43"/>
    <mergeCell ref="B45:H45"/>
    <mergeCell ref="B46:J47"/>
    <mergeCell ref="B50:J51"/>
    <mergeCell ref="B49:D49"/>
    <mergeCell ref="B68:J68"/>
    <mergeCell ref="B70:J70"/>
    <mergeCell ref="B72:J72"/>
    <mergeCell ref="B75:J75"/>
    <mergeCell ref="B30:J30"/>
    <mergeCell ref="B32:J32"/>
    <mergeCell ref="B36:J36"/>
    <mergeCell ref="B37:J39"/>
    <mergeCell ref="B40:J40"/>
    <mergeCell ref="B34:J34"/>
    <mergeCell ref="B71:J71"/>
    <mergeCell ref="B25:J26"/>
    <mergeCell ref="B28:J28"/>
    <mergeCell ref="B66:J66"/>
    <mergeCell ref="B31:J31"/>
    <mergeCell ref="B7:J8"/>
    <mergeCell ref="B10:J10"/>
    <mergeCell ref="B18:J18"/>
    <mergeCell ref="B65:J65"/>
    <mergeCell ref="B67:J67"/>
  </mergeCells>
  <printOptions/>
  <pageMargins left="0.7086614173228347" right="0.7086614173228347" top="0.7480314960629921" bottom="0.7480314960629921" header="0.31496062992125984" footer="0.31496062992125984"/>
  <pageSetup horizontalDpi="600" verticalDpi="600" orientation="portrait" scale="82" r:id="rId2"/>
  <rowBreaks count="1" manualBreakCount="1">
    <brk id="40" min="1" max="9" man="1"/>
  </rowBreaks>
  <colBreaks count="1" manualBreakCount="1">
    <brk id="10" max="65535" man="1"/>
  </colBreaks>
  <drawing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CB783"/>
  <sheetViews>
    <sheetView zoomScale="70" zoomScaleNormal="70" zoomScalePageLayoutView="0" workbookViewId="0" topLeftCell="A49">
      <selection activeCell="I3" sqref="I3"/>
    </sheetView>
  </sheetViews>
  <sheetFormatPr defaultColWidth="33.8515625" defaultRowHeight="15"/>
  <cols>
    <col min="1" max="1" width="11.421875" style="212" customWidth="1"/>
    <col min="2" max="2" width="23.57421875" style="212" customWidth="1"/>
    <col min="3" max="3" width="28.28125" style="212" customWidth="1"/>
    <col min="4" max="4" width="12.421875" style="212" customWidth="1"/>
    <col min="5" max="8" width="11.8515625" style="212" customWidth="1"/>
    <col min="9" max="9" width="11.7109375" style="212" customWidth="1"/>
    <col min="10" max="11" width="11.8515625" style="212" customWidth="1"/>
    <col min="12" max="12" width="11.421875" style="287" customWidth="1"/>
    <col min="13" max="13" width="11.8515625" style="207" customWidth="1"/>
    <col min="14" max="15" width="11.7109375" style="207" customWidth="1"/>
    <col min="16" max="16" width="14.57421875" style="207" customWidth="1"/>
    <col min="17" max="17" width="14.421875" style="286" customWidth="1"/>
    <col min="18" max="18" width="4.7109375" style="211" customWidth="1"/>
    <col min="19" max="21" width="11.421875" style="209" customWidth="1"/>
    <col min="22" max="22" width="14.7109375" style="209" customWidth="1"/>
    <col min="23" max="23" width="18.57421875" style="209" customWidth="1"/>
    <col min="24" max="34" width="11.421875" style="209" customWidth="1"/>
    <col min="35" max="35" width="11.421875" style="302" customWidth="1"/>
    <col min="36" max="51" width="11.421875" style="208" customWidth="1"/>
    <col min="52" max="79" width="11.421875" style="207" customWidth="1"/>
    <col min="80" max="80" width="11.421875" style="211" customWidth="1"/>
    <col min="81" max="253" width="11.421875" style="212" customWidth="1"/>
    <col min="254" max="254" width="3.57421875" style="212" customWidth="1"/>
    <col min="255" max="255" width="20.57421875" style="212" customWidth="1"/>
    <col min="256" max="16384" width="33.8515625" style="212" customWidth="1"/>
  </cols>
  <sheetData>
    <row r="1" spans="1:18" ht="15">
      <c r="A1" s="205"/>
      <c r="B1" s="205"/>
      <c r="C1" s="205"/>
      <c r="D1" s="205"/>
      <c r="E1" s="205"/>
      <c r="F1" s="205"/>
      <c r="G1" s="205"/>
      <c r="H1" s="205"/>
      <c r="I1" s="205"/>
      <c r="J1" s="205"/>
      <c r="K1" s="205"/>
      <c r="L1" s="206"/>
      <c r="N1" s="208"/>
      <c r="O1" s="209"/>
      <c r="P1" s="209"/>
      <c r="Q1" s="210"/>
      <c r="R1" s="215"/>
    </row>
    <row r="2" spans="1:18" ht="24" customHeight="1">
      <c r="A2" s="205"/>
      <c r="B2" s="205"/>
      <c r="C2" s="205"/>
      <c r="D2" s="205"/>
      <c r="E2" s="205"/>
      <c r="F2" s="205"/>
      <c r="G2" s="205"/>
      <c r="H2" s="205"/>
      <c r="I2" s="205"/>
      <c r="J2" s="205"/>
      <c r="K2" s="205"/>
      <c r="L2" s="206"/>
      <c r="N2" s="208"/>
      <c r="O2" s="209"/>
      <c r="P2" s="209"/>
      <c r="Q2" s="210"/>
      <c r="R2" s="215"/>
    </row>
    <row r="3" spans="1:18" ht="24" customHeight="1">
      <c r="A3" s="205"/>
      <c r="B3" s="205"/>
      <c r="C3" s="205"/>
      <c r="D3" s="205"/>
      <c r="E3" s="205"/>
      <c r="F3" s="205"/>
      <c r="G3" s="205"/>
      <c r="H3" s="205"/>
      <c r="I3" s="205"/>
      <c r="J3" s="205"/>
      <c r="K3" s="205"/>
      <c r="L3" s="206"/>
      <c r="N3" s="208"/>
      <c r="O3" s="209"/>
      <c r="P3" s="209"/>
      <c r="Q3" s="210"/>
      <c r="R3" s="215"/>
    </row>
    <row r="4" spans="1:18" ht="21.75" customHeight="1" thickBot="1">
      <c r="A4" s="205"/>
      <c r="B4" s="205"/>
      <c r="C4" s="205"/>
      <c r="D4" s="205"/>
      <c r="E4" s="205"/>
      <c r="F4" s="205"/>
      <c r="G4" s="205"/>
      <c r="H4" s="205"/>
      <c r="I4" s="205"/>
      <c r="J4" s="205"/>
      <c r="K4" s="205"/>
      <c r="L4" s="206"/>
      <c r="N4" s="208"/>
      <c r="O4" s="209"/>
      <c r="P4" s="209"/>
      <c r="Q4" s="210"/>
      <c r="R4" s="215"/>
    </row>
    <row r="5" spans="1:18" ht="24" customHeight="1" hidden="1" thickBot="1">
      <c r="A5" s="290"/>
      <c r="B5" s="290"/>
      <c r="C5" s="290"/>
      <c r="D5" s="290"/>
      <c r="E5" s="290"/>
      <c r="F5" s="290"/>
      <c r="G5" s="290"/>
      <c r="H5" s="290"/>
      <c r="I5" s="290"/>
      <c r="J5" s="290"/>
      <c r="K5" s="290"/>
      <c r="L5" s="291"/>
      <c r="M5" s="292"/>
      <c r="N5" s="293"/>
      <c r="O5" s="290"/>
      <c r="P5" s="290"/>
      <c r="Q5" s="294"/>
      <c r="R5" s="215"/>
    </row>
    <row r="6" spans="1:80" s="209" customFormat="1" ht="18" customHeight="1" thickBot="1">
      <c r="A6" s="325" t="s">
        <v>102</v>
      </c>
      <c r="B6" s="326"/>
      <c r="C6" s="327"/>
      <c r="D6" s="328"/>
      <c r="E6" s="329"/>
      <c r="F6" s="329"/>
      <c r="G6" s="329"/>
      <c r="H6" s="329"/>
      <c r="I6" s="329"/>
      <c r="J6" s="329"/>
      <c r="K6" s="329"/>
      <c r="L6" s="330"/>
      <c r="M6" s="331"/>
      <c r="N6" s="331"/>
      <c r="O6" s="332"/>
      <c r="P6" s="332"/>
      <c r="Q6" s="333"/>
      <c r="R6" s="19"/>
      <c r="S6" s="143"/>
      <c r="T6" s="218"/>
      <c r="U6" s="218"/>
      <c r="V6" s="218"/>
      <c r="W6" s="143"/>
      <c r="X6" s="147"/>
      <c r="Y6" s="309"/>
      <c r="Z6" s="144"/>
      <c r="AA6" s="144"/>
      <c r="AI6" s="302"/>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c r="BJ6" s="208"/>
      <c r="BK6" s="208"/>
      <c r="BL6" s="208"/>
      <c r="BM6" s="208"/>
      <c r="BN6" s="208"/>
      <c r="BO6" s="208"/>
      <c r="BP6" s="208"/>
      <c r="BQ6" s="208"/>
      <c r="BR6" s="208"/>
      <c r="BS6" s="208"/>
      <c r="BT6" s="208"/>
      <c r="BU6" s="208"/>
      <c r="BV6" s="208"/>
      <c r="BW6" s="208"/>
      <c r="BX6" s="208"/>
      <c r="BY6" s="208"/>
      <c r="BZ6" s="208"/>
      <c r="CA6" s="208"/>
      <c r="CB6" s="215"/>
    </row>
    <row r="7" spans="1:80" s="209" customFormat="1" ht="13.5" customHeight="1">
      <c r="A7" s="17"/>
      <c r="D7" s="18"/>
      <c r="E7" s="214"/>
      <c r="F7" s="214"/>
      <c r="G7" s="214"/>
      <c r="H7" s="214"/>
      <c r="I7" s="214"/>
      <c r="J7" s="214"/>
      <c r="K7" s="214"/>
      <c r="L7" s="144"/>
      <c r="M7" s="213"/>
      <c r="N7" s="213"/>
      <c r="O7" s="19"/>
      <c r="P7" s="19"/>
      <c r="Q7" s="19"/>
      <c r="R7" s="19"/>
      <c r="S7" s="143"/>
      <c r="T7" s="218"/>
      <c r="U7" s="218"/>
      <c r="V7" s="218"/>
      <c r="W7" s="143"/>
      <c r="X7" s="147"/>
      <c r="Y7" s="309"/>
      <c r="Z7" s="144"/>
      <c r="AA7" s="144"/>
      <c r="AI7" s="302"/>
      <c r="AJ7" s="208"/>
      <c r="AK7" s="208"/>
      <c r="AL7" s="208"/>
      <c r="AM7" s="208"/>
      <c r="AN7" s="208"/>
      <c r="AO7" s="208"/>
      <c r="AP7" s="208"/>
      <c r="AQ7" s="208"/>
      <c r="AR7" s="208"/>
      <c r="AS7" s="208"/>
      <c r="AT7" s="208"/>
      <c r="AU7" s="208"/>
      <c r="AV7" s="208"/>
      <c r="AW7" s="208"/>
      <c r="AX7" s="208"/>
      <c r="AY7" s="208"/>
      <c r="AZ7" s="208"/>
      <c r="BA7" s="208"/>
      <c r="BB7" s="208"/>
      <c r="BC7" s="208"/>
      <c r="BD7" s="208"/>
      <c r="BE7" s="208"/>
      <c r="BF7" s="208"/>
      <c r="BG7" s="208"/>
      <c r="BH7" s="208"/>
      <c r="BI7" s="208"/>
      <c r="BJ7" s="208"/>
      <c r="BK7" s="208"/>
      <c r="BL7" s="208"/>
      <c r="BM7" s="208"/>
      <c r="BN7" s="208"/>
      <c r="BO7" s="208"/>
      <c r="BP7" s="208"/>
      <c r="BQ7" s="208"/>
      <c r="BR7" s="208"/>
      <c r="BS7" s="208"/>
      <c r="BT7" s="208"/>
      <c r="BU7" s="208"/>
      <c r="BV7" s="208"/>
      <c r="BW7" s="208"/>
      <c r="BX7" s="208"/>
      <c r="BY7" s="208"/>
      <c r="BZ7" s="208"/>
      <c r="CA7" s="208"/>
      <c r="CB7" s="215"/>
    </row>
    <row r="8" spans="1:80" s="209" customFormat="1" ht="13.5" customHeight="1" thickBot="1">
      <c r="A8" s="17"/>
      <c r="D8" s="18"/>
      <c r="E8" s="214"/>
      <c r="F8" s="214"/>
      <c r="G8" s="214"/>
      <c r="H8" s="214"/>
      <c r="I8" s="214"/>
      <c r="J8" s="214"/>
      <c r="K8" s="214"/>
      <c r="L8" s="144"/>
      <c r="M8" s="213"/>
      <c r="N8" s="213"/>
      <c r="O8" s="19"/>
      <c r="P8" s="19"/>
      <c r="Q8" s="19"/>
      <c r="R8" s="19"/>
      <c r="S8" s="143"/>
      <c r="T8" s="218"/>
      <c r="U8" s="218"/>
      <c r="V8" s="218"/>
      <c r="W8" s="143"/>
      <c r="X8" s="147"/>
      <c r="Y8" s="309"/>
      <c r="Z8" s="144"/>
      <c r="AA8" s="144"/>
      <c r="AI8" s="302"/>
      <c r="AJ8" s="208"/>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208"/>
      <c r="BK8" s="208"/>
      <c r="BL8" s="208"/>
      <c r="BM8" s="208"/>
      <c r="BN8" s="208"/>
      <c r="BO8" s="208"/>
      <c r="BP8" s="208"/>
      <c r="BQ8" s="208"/>
      <c r="BR8" s="208"/>
      <c r="BS8" s="208"/>
      <c r="BT8" s="208"/>
      <c r="BU8" s="208"/>
      <c r="BV8" s="208"/>
      <c r="BW8" s="208"/>
      <c r="BX8" s="208"/>
      <c r="BY8" s="208"/>
      <c r="BZ8" s="208"/>
      <c r="CA8" s="208"/>
      <c r="CB8" s="215"/>
    </row>
    <row r="9" spans="1:27" ht="15.75" thickBot="1">
      <c r="A9" s="387" t="s">
        <v>169</v>
      </c>
      <c r="B9" s="388"/>
      <c r="C9" s="389"/>
      <c r="D9" s="396" t="s">
        <v>5</v>
      </c>
      <c r="E9" s="397"/>
      <c r="F9" s="397"/>
      <c r="G9" s="397"/>
      <c r="H9" s="397"/>
      <c r="I9" s="397"/>
      <c r="J9" s="397"/>
      <c r="K9" s="397"/>
      <c r="L9" s="397"/>
      <c r="M9" s="397"/>
      <c r="N9" s="397"/>
      <c r="O9" s="397"/>
      <c r="P9" s="397"/>
      <c r="Q9" s="398"/>
      <c r="R9" s="2"/>
      <c r="S9" s="10"/>
      <c r="T9" s="218"/>
      <c r="V9" s="143"/>
      <c r="W9" s="145"/>
      <c r="X9" s="145"/>
      <c r="Y9" s="146"/>
      <c r="Z9" s="10"/>
      <c r="AA9" s="10"/>
    </row>
    <row r="10" spans="1:80" s="222" customFormat="1" ht="49.5" customHeight="1" thickBot="1">
      <c r="A10" s="106" t="s">
        <v>7</v>
      </c>
      <c r="B10" s="107" t="s">
        <v>8</v>
      </c>
      <c r="C10" s="108" t="s">
        <v>37</v>
      </c>
      <c r="D10" s="119" t="s">
        <v>118</v>
      </c>
      <c r="E10" s="119" t="s">
        <v>119</v>
      </c>
      <c r="F10" s="119" t="s">
        <v>120</v>
      </c>
      <c r="G10" s="119" t="s">
        <v>121</v>
      </c>
      <c r="H10" s="119" t="s">
        <v>122</v>
      </c>
      <c r="I10" s="119" t="s">
        <v>123</v>
      </c>
      <c r="J10" s="119" t="s">
        <v>124</v>
      </c>
      <c r="K10" s="119" t="s">
        <v>125</v>
      </c>
      <c r="L10" s="119" t="s">
        <v>126</v>
      </c>
      <c r="M10" s="119" t="s">
        <v>127</v>
      </c>
      <c r="N10" s="119" t="s">
        <v>128</v>
      </c>
      <c r="O10" s="119" t="s">
        <v>129</v>
      </c>
      <c r="P10" s="115" t="s">
        <v>110</v>
      </c>
      <c r="Q10" s="130" t="s">
        <v>111</v>
      </c>
      <c r="R10" s="3"/>
      <c r="S10" s="145"/>
      <c r="T10" s="310"/>
      <c r="U10" s="209"/>
      <c r="V10" s="143"/>
      <c r="W10" s="145"/>
      <c r="X10" s="145"/>
      <c r="Y10" s="148"/>
      <c r="Z10" s="145"/>
      <c r="AA10" s="145"/>
      <c r="AB10" s="311"/>
      <c r="AC10" s="311"/>
      <c r="AD10" s="311"/>
      <c r="AE10" s="311"/>
      <c r="AF10" s="311"/>
      <c r="AG10" s="311"/>
      <c r="AH10" s="311"/>
      <c r="AI10" s="303"/>
      <c r="AJ10" s="297"/>
      <c r="AK10" s="297"/>
      <c r="AL10" s="297"/>
      <c r="AM10" s="297"/>
      <c r="AN10" s="297"/>
      <c r="AO10" s="297"/>
      <c r="AP10" s="297"/>
      <c r="AQ10" s="297"/>
      <c r="AR10" s="297"/>
      <c r="AS10" s="297"/>
      <c r="AT10" s="297"/>
      <c r="AU10" s="297"/>
      <c r="AV10" s="297"/>
      <c r="AW10" s="297"/>
      <c r="AX10" s="297"/>
      <c r="AY10" s="297"/>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1"/>
    </row>
    <row r="11" spans="1:27" ht="15">
      <c r="A11" s="109"/>
      <c r="B11" s="112"/>
      <c r="C11" s="112"/>
      <c r="D11" s="223"/>
      <c r="E11" s="224"/>
      <c r="F11" s="224"/>
      <c r="G11" s="223"/>
      <c r="H11" s="224"/>
      <c r="I11" s="223"/>
      <c r="J11" s="225"/>
      <c r="K11" s="226"/>
      <c r="L11" s="227"/>
      <c r="M11" s="227"/>
      <c r="N11" s="227"/>
      <c r="O11" s="223"/>
      <c r="P11" s="136">
        <f aca="true" t="shared" si="0" ref="P11:P16">SUM(D11:O11)</f>
        <v>0</v>
      </c>
      <c r="Q11" s="131"/>
      <c r="R11" s="2"/>
      <c r="S11" s="10"/>
      <c r="T11" s="218"/>
      <c r="V11" s="143"/>
      <c r="W11" s="10"/>
      <c r="X11" s="10"/>
      <c r="Y11" s="148"/>
      <c r="Z11" s="10"/>
      <c r="AA11" s="10"/>
    </row>
    <row r="12" spans="1:27" ht="15">
      <c r="A12" s="110"/>
      <c r="B12" s="113"/>
      <c r="C12" s="113"/>
      <c r="D12" s="228"/>
      <c r="E12" s="229"/>
      <c r="F12" s="229"/>
      <c r="G12" s="228"/>
      <c r="H12" s="229"/>
      <c r="I12" s="228"/>
      <c r="J12" s="230"/>
      <c r="K12" s="231"/>
      <c r="L12" s="232"/>
      <c r="M12" s="232"/>
      <c r="N12" s="232"/>
      <c r="O12" s="228"/>
      <c r="P12" s="137">
        <f t="shared" si="0"/>
        <v>0</v>
      </c>
      <c r="Q12" s="132"/>
      <c r="R12" s="2"/>
      <c r="S12" s="10"/>
      <c r="T12" s="218"/>
      <c r="V12" s="143"/>
      <c r="W12" s="10"/>
      <c r="X12" s="145"/>
      <c r="Y12" s="148"/>
      <c r="Z12" s="10"/>
      <c r="AA12" s="10"/>
    </row>
    <row r="13" spans="1:27" ht="15">
      <c r="A13" s="110"/>
      <c r="B13" s="113"/>
      <c r="C13" s="113"/>
      <c r="D13" s="228"/>
      <c r="E13" s="229"/>
      <c r="F13" s="229"/>
      <c r="G13" s="228"/>
      <c r="H13" s="229"/>
      <c r="I13" s="228"/>
      <c r="J13" s="230"/>
      <c r="K13" s="231"/>
      <c r="L13" s="232"/>
      <c r="M13" s="232"/>
      <c r="N13" s="232"/>
      <c r="O13" s="228"/>
      <c r="P13" s="137">
        <f t="shared" si="0"/>
        <v>0</v>
      </c>
      <c r="Q13" s="132"/>
      <c r="R13" s="2"/>
      <c r="S13" s="10"/>
      <c r="T13" s="218"/>
      <c r="V13" s="143"/>
      <c r="W13" s="10"/>
      <c r="X13" s="10"/>
      <c r="Y13" s="148"/>
      <c r="Z13" s="10"/>
      <c r="AA13" s="10"/>
    </row>
    <row r="14" spans="1:27" ht="15">
      <c r="A14" s="110"/>
      <c r="B14" s="113"/>
      <c r="C14" s="113"/>
      <c r="D14" s="228"/>
      <c r="E14" s="229"/>
      <c r="F14" s="229"/>
      <c r="G14" s="228"/>
      <c r="H14" s="229"/>
      <c r="I14" s="228"/>
      <c r="J14" s="230"/>
      <c r="K14" s="231"/>
      <c r="L14" s="232"/>
      <c r="M14" s="232"/>
      <c r="N14" s="232"/>
      <c r="O14" s="228"/>
      <c r="P14" s="137">
        <f t="shared" si="0"/>
        <v>0</v>
      </c>
      <c r="Q14" s="132"/>
      <c r="R14" s="2"/>
      <c r="S14" s="10"/>
      <c r="T14" s="218"/>
      <c r="U14" s="218"/>
      <c r="V14" s="143"/>
      <c r="W14" s="10"/>
      <c r="X14" s="145"/>
      <c r="Y14" s="148"/>
      <c r="Z14" s="10"/>
      <c r="AA14" s="10"/>
    </row>
    <row r="15" spans="1:27" ht="15">
      <c r="A15" s="110"/>
      <c r="B15" s="113"/>
      <c r="C15" s="113"/>
      <c r="D15" s="228"/>
      <c r="E15" s="229"/>
      <c r="F15" s="229"/>
      <c r="G15" s="228"/>
      <c r="H15" s="229"/>
      <c r="I15" s="228"/>
      <c r="J15" s="230"/>
      <c r="K15" s="231"/>
      <c r="L15" s="232"/>
      <c r="M15" s="232"/>
      <c r="N15" s="232"/>
      <c r="O15" s="228"/>
      <c r="P15" s="137">
        <f t="shared" si="0"/>
        <v>0</v>
      </c>
      <c r="Q15" s="132"/>
      <c r="R15" s="2"/>
      <c r="S15" s="10"/>
      <c r="T15" s="218"/>
      <c r="U15" s="218"/>
      <c r="V15" s="145"/>
      <c r="W15" s="10"/>
      <c r="X15" s="10"/>
      <c r="Y15" s="148"/>
      <c r="Z15" s="10"/>
      <c r="AA15" s="10"/>
    </row>
    <row r="16" spans="1:27" ht="15.75" thickBot="1">
      <c r="A16" s="111"/>
      <c r="B16" s="114"/>
      <c r="C16" s="114"/>
      <c r="D16" s="233"/>
      <c r="E16" s="234"/>
      <c r="F16" s="234"/>
      <c r="G16" s="233"/>
      <c r="H16" s="234"/>
      <c r="I16" s="233"/>
      <c r="J16" s="235"/>
      <c r="K16" s="236"/>
      <c r="L16" s="237"/>
      <c r="M16" s="237"/>
      <c r="N16" s="237"/>
      <c r="O16" s="238"/>
      <c r="P16" s="138">
        <f t="shared" si="0"/>
        <v>0</v>
      </c>
      <c r="Q16" s="133"/>
      <c r="R16" s="2"/>
      <c r="S16" s="10"/>
      <c r="T16" s="218"/>
      <c r="U16" s="310"/>
      <c r="V16" s="145"/>
      <c r="W16" s="10"/>
      <c r="X16" s="145"/>
      <c r="Y16" s="148"/>
      <c r="Z16" s="10"/>
      <c r="AA16" s="10"/>
    </row>
    <row r="17" spans="1:80" s="243" customFormat="1" ht="15.75" thickBot="1">
      <c r="A17" s="408" t="s">
        <v>15</v>
      </c>
      <c r="B17" s="409"/>
      <c r="C17" s="410"/>
      <c r="D17" s="239">
        <f aca="true" t="shared" si="1" ref="D17:P17">SUM(D11:D16)</f>
        <v>0</v>
      </c>
      <c r="E17" s="239">
        <f t="shared" si="1"/>
        <v>0</v>
      </c>
      <c r="F17" s="239">
        <f t="shared" si="1"/>
        <v>0</v>
      </c>
      <c r="G17" s="239">
        <f t="shared" si="1"/>
        <v>0</v>
      </c>
      <c r="H17" s="239">
        <f t="shared" si="1"/>
        <v>0</v>
      </c>
      <c r="I17" s="239">
        <f t="shared" si="1"/>
        <v>0</v>
      </c>
      <c r="J17" s="239">
        <f t="shared" si="1"/>
        <v>0</v>
      </c>
      <c r="K17" s="239">
        <f t="shared" si="1"/>
        <v>0</v>
      </c>
      <c r="L17" s="240">
        <f t="shared" si="1"/>
        <v>0</v>
      </c>
      <c r="M17" s="240">
        <f t="shared" si="1"/>
        <v>0</v>
      </c>
      <c r="N17" s="240">
        <f t="shared" si="1"/>
        <v>0</v>
      </c>
      <c r="O17" s="240">
        <f t="shared" si="1"/>
        <v>0</v>
      </c>
      <c r="P17" s="135">
        <f t="shared" si="1"/>
        <v>0</v>
      </c>
      <c r="Q17" s="134"/>
      <c r="R17" s="89"/>
      <c r="S17" s="312"/>
      <c r="T17" s="313"/>
      <c r="U17" s="218"/>
      <c r="V17" s="10"/>
      <c r="W17" s="10"/>
      <c r="X17" s="10"/>
      <c r="Y17" s="148"/>
      <c r="Z17" s="10"/>
      <c r="AA17" s="10"/>
      <c r="AB17" s="314"/>
      <c r="AC17" s="314"/>
      <c r="AD17" s="314"/>
      <c r="AE17" s="314"/>
      <c r="AF17" s="314"/>
      <c r="AG17" s="314"/>
      <c r="AH17" s="314"/>
      <c r="AI17" s="304"/>
      <c r="AJ17" s="298"/>
      <c r="AK17" s="298"/>
      <c r="AL17" s="298"/>
      <c r="AM17" s="298"/>
      <c r="AN17" s="298"/>
      <c r="AO17" s="298"/>
      <c r="AP17" s="298"/>
      <c r="AQ17" s="298"/>
      <c r="AR17" s="298"/>
      <c r="AS17" s="298"/>
      <c r="AT17" s="298"/>
      <c r="AU17" s="298"/>
      <c r="AV17" s="298"/>
      <c r="AW17" s="298"/>
      <c r="AX17" s="298"/>
      <c r="AY17" s="298"/>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2"/>
    </row>
    <row r="18" spans="1:80" s="205" customFormat="1" ht="15.75" customHeight="1" thickBot="1">
      <c r="A18" s="7"/>
      <c r="B18" s="7"/>
      <c r="C18" s="8"/>
      <c r="D18" s="244"/>
      <c r="E18" s="244"/>
      <c r="F18" s="244"/>
      <c r="G18" s="244"/>
      <c r="H18" s="244"/>
      <c r="I18" s="244"/>
      <c r="J18" s="244"/>
      <c r="K18" s="244"/>
      <c r="L18" s="209"/>
      <c r="M18" s="213"/>
      <c r="N18" s="213"/>
      <c r="O18" s="6"/>
      <c r="P18" s="6"/>
      <c r="Q18" s="245"/>
      <c r="R18" s="6"/>
      <c r="S18" s="10"/>
      <c r="T18" s="218"/>
      <c r="U18" s="218"/>
      <c r="V18" s="10"/>
      <c r="W18" s="10"/>
      <c r="X18" s="145"/>
      <c r="Y18" s="148"/>
      <c r="Z18" s="10"/>
      <c r="AA18" s="10"/>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209"/>
      <c r="BK18" s="209"/>
      <c r="BL18" s="209"/>
      <c r="BM18" s="209"/>
      <c r="BN18" s="209"/>
      <c r="BO18" s="209"/>
      <c r="BP18" s="209"/>
      <c r="BQ18" s="209"/>
      <c r="BR18" s="209"/>
      <c r="BS18" s="209"/>
      <c r="BT18" s="209"/>
      <c r="BU18" s="209"/>
      <c r="BV18" s="209"/>
      <c r="BW18" s="209"/>
      <c r="BX18" s="209"/>
      <c r="BY18" s="209"/>
      <c r="BZ18" s="209"/>
      <c r="CA18" s="209"/>
      <c r="CB18" s="209"/>
    </row>
    <row r="19" spans="1:80" s="218" customFormat="1" ht="15.75" thickBot="1">
      <c r="A19" s="405" t="s">
        <v>40</v>
      </c>
      <c r="B19" s="406"/>
      <c r="C19" s="407"/>
      <c r="D19" s="396" t="s">
        <v>5</v>
      </c>
      <c r="E19" s="397"/>
      <c r="F19" s="397"/>
      <c r="G19" s="397"/>
      <c r="H19" s="397"/>
      <c r="I19" s="397"/>
      <c r="J19" s="397"/>
      <c r="K19" s="397"/>
      <c r="L19" s="397"/>
      <c r="M19" s="397"/>
      <c r="N19" s="397"/>
      <c r="O19" s="397"/>
      <c r="P19" s="397"/>
      <c r="Q19" s="398"/>
      <c r="R19" s="19"/>
      <c r="S19" s="143"/>
      <c r="V19" s="10"/>
      <c r="W19" s="10"/>
      <c r="X19" s="10"/>
      <c r="Y19" s="148"/>
      <c r="Z19" s="10"/>
      <c r="AA19" s="10"/>
      <c r="AI19" s="280"/>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7"/>
    </row>
    <row r="20" spans="1:27" ht="15.75" customHeight="1" thickBot="1">
      <c r="A20" s="390" t="s">
        <v>108</v>
      </c>
      <c r="B20" s="391"/>
      <c r="C20" s="392"/>
      <c r="D20" s="120">
        <f>D17</f>
        <v>0</v>
      </c>
      <c r="E20" s="120">
        <f aca="true" t="shared" si="2" ref="E20:O20">E17</f>
        <v>0</v>
      </c>
      <c r="F20" s="120">
        <f t="shared" si="2"/>
        <v>0</v>
      </c>
      <c r="G20" s="120">
        <f t="shared" si="2"/>
        <v>0</v>
      </c>
      <c r="H20" s="120">
        <f t="shared" si="2"/>
        <v>0</v>
      </c>
      <c r="I20" s="120">
        <f t="shared" si="2"/>
        <v>0</v>
      </c>
      <c r="J20" s="120">
        <f t="shared" si="2"/>
        <v>0</v>
      </c>
      <c r="K20" s="120">
        <f t="shared" si="2"/>
        <v>0</v>
      </c>
      <c r="L20" s="120">
        <f t="shared" si="2"/>
        <v>0</v>
      </c>
      <c r="M20" s="120">
        <f t="shared" si="2"/>
        <v>0</v>
      </c>
      <c r="N20" s="120">
        <f t="shared" si="2"/>
        <v>0</v>
      </c>
      <c r="O20" s="120">
        <f t="shared" si="2"/>
        <v>0</v>
      </c>
      <c r="P20" s="248">
        <f>SUM(D20:O20)</f>
        <v>0</v>
      </c>
      <c r="Q20" s="249">
        <f>Q17</f>
        <v>0</v>
      </c>
      <c r="R20" s="1"/>
      <c r="S20" s="143"/>
      <c r="T20" s="218"/>
      <c r="U20" s="218"/>
      <c r="V20" s="10"/>
      <c r="W20" s="10"/>
      <c r="X20" s="145"/>
      <c r="Y20" s="148"/>
      <c r="Z20" s="10"/>
      <c r="AA20" s="10"/>
    </row>
    <row r="21" spans="1:27" ht="16.5" customHeight="1" thickBot="1">
      <c r="A21" s="390" t="s">
        <v>38</v>
      </c>
      <c r="B21" s="391"/>
      <c r="C21" s="392"/>
      <c r="D21" s="121">
        <f>D20*0.35</f>
        <v>0</v>
      </c>
      <c r="E21" s="121">
        <f aca="true" t="shared" si="3" ref="E21:O21">E20*0.35</f>
        <v>0</v>
      </c>
      <c r="F21" s="121">
        <f t="shared" si="3"/>
        <v>0</v>
      </c>
      <c r="G21" s="121">
        <f t="shared" si="3"/>
        <v>0</v>
      </c>
      <c r="H21" s="121">
        <f t="shared" si="3"/>
        <v>0</v>
      </c>
      <c r="I21" s="121">
        <f t="shared" si="3"/>
        <v>0</v>
      </c>
      <c r="J21" s="121">
        <f t="shared" si="3"/>
        <v>0</v>
      </c>
      <c r="K21" s="121">
        <f t="shared" si="3"/>
        <v>0</v>
      </c>
      <c r="L21" s="121">
        <f t="shared" si="3"/>
        <v>0</v>
      </c>
      <c r="M21" s="121">
        <f t="shared" si="3"/>
        <v>0</v>
      </c>
      <c r="N21" s="121">
        <f t="shared" si="3"/>
        <v>0</v>
      </c>
      <c r="O21" s="121">
        <f t="shared" si="3"/>
        <v>0</v>
      </c>
      <c r="P21" s="248">
        <f>SUM(D21:O21)</f>
        <v>0</v>
      </c>
      <c r="Q21" s="249">
        <f>Q17*0.35</f>
        <v>0</v>
      </c>
      <c r="R21" s="1"/>
      <c r="S21" s="143"/>
      <c r="T21" s="218"/>
      <c r="U21" s="218"/>
      <c r="V21" s="10"/>
      <c r="W21" s="10"/>
      <c r="X21" s="10"/>
      <c r="Y21" s="148"/>
      <c r="Z21" s="10"/>
      <c r="AA21" s="10"/>
    </row>
    <row r="22" spans="1:27" ht="28.5" customHeight="1" thickBot="1">
      <c r="A22" s="20" t="s">
        <v>35</v>
      </c>
      <c r="B22" s="22">
        <f>+ESTADOS!C4</f>
        <v>0.015</v>
      </c>
      <c r="C22" s="21" t="s">
        <v>39</v>
      </c>
      <c r="D22" s="121">
        <f>D17*$B$22</f>
        <v>0</v>
      </c>
      <c r="E22" s="121">
        <f aca="true" t="shared" si="4" ref="E22:O22">E17*$B$22</f>
        <v>0</v>
      </c>
      <c r="F22" s="121">
        <f t="shared" si="4"/>
        <v>0</v>
      </c>
      <c r="G22" s="121">
        <f t="shared" si="4"/>
        <v>0</v>
      </c>
      <c r="H22" s="121">
        <f t="shared" si="4"/>
        <v>0</v>
      </c>
      <c r="I22" s="121">
        <f t="shared" si="4"/>
        <v>0</v>
      </c>
      <c r="J22" s="121">
        <f t="shared" si="4"/>
        <v>0</v>
      </c>
      <c r="K22" s="121">
        <f t="shared" si="4"/>
        <v>0</v>
      </c>
      <c r="L22" s="121">
        <f t="shared" si="4"/>
        <v>0</v>
      </c>
      <c r="M22" s="121">
        <f t="shared" si="4"/>
        <v>0</v>
      </c>
      <c r="N22" s="121">
        <f t="shared" si="4"/>
        <v>0</v>
      </c>
      <c r="O22" s="121">
        <f t="shared" si="4"/>
        <v>0</v>
      </c>
      <c r="P22" s="250">
        <f>SUM(D22:O22)</f>
        <v>0</v>
      </c>
      <c r="Q22" s="251">
        <f>Q17*$B$22</f>
        <v>0</v>
      </c>
      <c r="R22" s="252"/>
      <c r="S22" s="218"/>
      <c r="T22" s="218"/>
      <c r="U22" s="218"/>
      <c r="V22" s="10"/>
      <c r="W22" s="10"/>
      <c r="X22" s="145"/>
      <c r="Y22" s="148"/>
      <c r="Z22" s="10"/>
      <c r="AA22" s="10"/>
    </row>
    <row r="23" spans="1:27" ht="26.25" customHeight="1" thickBot="1">
      <c r="A23" s="384" t="s">
        <v>36</v>
      </c>
      <c r="B23" s="385"/>
      <c r="C23" s="386"/>
      <c r="D23" s="122">
        <f aca="true" t="shared" si="5" ref="D23:Q23">SUM(D20:D22)</f>
        <v>0</v>
      </c>
      <c r="E23" s="122">
        <f t="shared" si="5"/>
        <v>0</v>
      </c>
      <c r="F23" s="122">
        <f t="shared" si="5"/>
        <v>0</v>
      </c>
      <c r="G23" s="122">
        <f t="shared" si="5"/>
        <v>0</v>
      </c>
      <c r="H23" s="122">
        <f t="shared" si="5"/>
        <v>0</v>
      </c>
      <c r="I23" s="122">
        <f t="shared" si="5"/>
        <v>0</v>
      </c>
      <c r="J23" s="122">
        <f t="shared" si="5"/>
        <v>0</v>
      </c>
      <c r="K23" s="122">
        <f t="shared" si="5"/>
        <v>0</v>
      </c>
      <c r="L23" s="122">
        <f t="shared" si="5"/>
        <v>0</v>
      </c>
      <c r="M23" s="122">
        <f t="shared" si="5"/>
        <v>0</v>
      </c>
      <c r="N23" s="122">
        <f t="shared" si="5"/>
        <v>0</v>
      </c>
      <c r="O23" s="122">
        <f t="shared" si="5"/>
        <v>0</v>
      </c>
      <c r="P23" s="253">
        <f t="shared" si="5"/>
        <v>0</v>
      </c>
      <c r="Q23" s="254">
        <f t="shared" si="5"/>
        <v>0</v>
      </c>
      <c r="R23" s="219"/>
      <c r="S23" s="218"/>
      <c r="T23" s="218"/>
      <c r="U23" s="218"/>
      <c r="V23" s="10"/>
      <c r="W23" s="10"/>
      <c r="X23" s="145"/>
      <c r="Y23" s="148"/>
      <c r="Z23" s="10"/>
      <c r="AA23" s="10"/>
    </row>
    <row r="24" spans="1:80" s="256" customFormat="1" ht="15.75" thickBot="1">
      <c r="A24" s="255"/>
      <c r="C24" s="4"/>
      <c r="D24" s="86"/>
      <c r="E24" s="86"/>
      <c r="F24" s="86"/>
      <c r="G24" s="86"/>
      <c r="H24" s="87"/>
      <c r="I24" s="87"/>
      <c r="J24" s="87"/>
      <c r="K24" s="87"/>
      <c r="L24" s="257"/>
      <c r="M24" s="219"/>
      <c r="N24" s="219"/>
      <c r="Q24" s="258"/>
      <c r="R24" s="219"/>
      <c r="S24" s="218"/>
      <c r="T24" s="218"/>
      <c r="U24" s="218"/>
      <c r="V24" s="10"/>
      <c r="W24" s="10"/>
      <c r="X24" s="145"/>
      <c r="Y24" s="148"/>
      <c r="Z24" s="10"/>
      <c r="AA24" s="10"/>
      <c r="AB24" s="209"/>
      <c r="AC24" s="209"/>
      <c r="AD24" s="209"/>
      <c r="AE24" s="209"/>
      <c r="AF24" s="209"/>
      <c r="AG24" s="209"/>
      <c r="AH24" s="209"/>
      <c r="AI24" s="302"/>
      <c r="AJ24" s="208"/>
      <c r="AK24" s="208"/>
      <c r="AL24" s="208"/>
      <c r="AM24" s="208"/>
      <c r="AN24" s="208"/>
      <c r="AO24" s="208"/>
      <c r="AP24" s="208"/>
      <c r="AQ24" s="208"/>
      <c r="AR24" s="208"/>
      <c r="AS24" s="208"/>
      <c r="AT24" s="208"/>
      <c r="AU24" s="208"/>
      <c r="AV24" s="208"/>
      <c r="AW24" s="208"/>
      <c r="AX24" s="208"/>
      <c r="AY24" s="208"/>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row>
    <row r="25" spans="1:27" ht="15.75" thickBot="1">
      <c r="A25" s="207"/>
      <c r="B25" s="207"/>
      <c r="C25" s="207"/>
      <c r="D25" s="260"/>
      <c r="E25" s="261"/>
      <c r="F25" s="261"/>
      <c r="G25" s="261"/>
      <c r="H25" s="393"/>
      <c r="I25" s="394"/>
      <c r="J25" s="394"/>
      <c r="K25" s="394"/>
      <c r="L25" s="395"/>
      <c r="M25" s="219"/>
      <c r="N25" s="219"/>
      <c r="O25" s="216"/>
      <c r="P25" s="216"/>
      <c r="Q25" s="217"/>
      <c r="R25" s="219"/>
      <c r="S25" s="218"/>
      <c r="T25" s="218"/>
      <c r="U25" s="218"/>
      <c r="V25" s="10"/>
      <c r="W25" s="10"/>
      <c r="X25" s="145"/>
      <c r="Y25" s="148"/>
      <c r="Z25" s="10"/>
      <c r="AA25" s="10"/>
    </row>
    <row r="26" spans="1:80" ht="15.75" thickBot="1">
      <c r="A26" s="387" t="s">
        <v>174</v>
      </c>
      <c r="B26" s="388"/>
      <c r="C26" s="389"/>
      <c r="D26" s="396" t="s">
        <v>5</v>
      </c>
      <c r="E26" s="397"/>
      <c r="F26" s="397"/>
      <c r="G26" s="397"/>
      <c r="H26" s="397"/>
      <c r="I26" s="397"/>
      <c r="J26" s="397"/>
      <c r="K26" s="397"/>
      <c r="L26" s="397"/>
      <c r="M26" s="397"/>
      <c r="N26" s="397"/>
      <c r="O26" s="397"/>
      <c r="P26" s="397"/>
      <c r="Q26" s="398"/>
      <c r="R26" s="2"/>
      <c r="S26" s="10"/>
      <c r="T26" s="218"/>
      <c r="U26" s="218"/>
      <c r="V26" s="10"/>
      <c r="W26" s="10"/>
      <c r="X26" s="10"/>
      <c r="Y26" s="148"/>
      <c r="Z26" s="10"/>
      <c r="AA26" s="10"/>
      <c r="AI26" s="305"/>
      <c r="AJ26" s="257"/>
      <c r="AK26" s="257"/>
      <c r="AL26" s="257"/>
      <c r="AM26" s="257"/>
      <c r="AN26" s="257"/>
      <c r="AO26" s="257"/>
      <c r="AP26" s="257"/>
      <c r="AQ26" s="257"/>
      <c r="AR26" s="257"/>
      <c r="AS26" s="257"/>
      <c r="AT26" s="257"/>
      <c r="AU26" s="257"/>
      <c r="AV26" s="257"/>
      <c r="AW26" s="257"/>
      <c r="AX26" s="257"/>
      <c r="AY26" s="257"/>
      <c r="AZ26" s="262"/>
      <c r="BA26" s="262"/>
      <c r="BB26" s="262"/>
      <c r="BC26" s="262"/>
      <c r="BD26" s="262"/>
      <c r="BE26" s="262"/>
      <c r="BF26" s="262"/>
      <c r="BG26" s="262"/>
      <c r="BH26" s="262"/>
      <c r="BI26" s="262"/>
      <c r="BJ26" s="262"/>
      <c r="BK26" s="262"/>
      <c r="BL26" s="262"/>
      <c r="BM26" s="262"/>
      <c r="BN26" s="262"/>
      <c r="BO26" s="262"/>
      <c r="BP26" s="262"/>
      <c r="BQ26" s="262"/>
      <c r="BR26" s="262"/>
      <c r="BS26" s="262"/>
      <c r="BT26" s="262"/>
      <c r="BU26" s="262"/>
      <c r="BV26" s="262"/>
      <c r="BW26" s="262"/>
      <c r="BX26" s="262"/>
      <c r="BY26" s="262"/>
      <c r="BZ26" s="262"/>
      <c r="CA26" s="262"/>
      <c r="CB26" s="263"/>
    </row>
    <row r="27" spans="1:27" ht="54.75" customHeight="1" thickBot="1">
      <c r="A27" s="106" t="s">
        <v>7</v>
      </c>
      <c r="B27" s="107" t="s">
        <v>8</v>
      </c>
      <c r="C27" s="108" t="s">
        <v>37</v>
      </c>
      <c r="D27" s="139" t="s">
        <v>118</v>
      </c>
      <c r="E27" s="139" t="s">
        <v>119</v>
      </c>
      <c r="F27" s="139" t="s">
        <v>120</v>
      </c>
      <c r="G27" s="139" t="s">
        <v>121</v>
      </c>
      <c r="H27" s="139" t="s">
        <v>122</v>
      </c>
      <c r="I27" s="139" t="s">
        <v>123</v>
      </c>
      <c r="J27" s="139" t="s">
        <v>124</v>
      </c>
      <c r="K27" s="139" t="s">
        <v>125</v>
      </c>
      <c r="L27" s="139" t="s">
        <v>126</v>
      </c>
      <c r="M27" s="139" t="s">
        <v>127</v>
      </c>
      <c r="N27" s="139" t="s">
        <v>128</v>
      </c>
      <c r="O27" s="139" t="s">
        <v>129</v>
      </c>
      <c r="P27" s="123" t="s">
        <v>110</v>
      </c>
      <c r="Q27" s="140" t="s">
        <v>111</v>
      </c>
      <c r="R27" s="2"/>
      <c r="S27" s="10"/>
      <c r="T27" s="218"/>
      <c r="U27" s="218"/>
      <c r="V27" s="10"/>
      <c r="W27" s="10"/>
      <c r="X27" s="145"/>
      <c r="Y27" s="148"/>
      <c r="Z27" s="10"/>
      <c r="AA27" s="10"/>
    </row>
    <row r="28" spans="1:27" ht="15">
      <c r="A28" s="112"/>
      <c r="B28" s="116"/>
      <c r="C28" s="112"/>
      <c r="D28" s="224"/>
      <c r="E28" s="223"/>
      <c r="F28" s="224"/>
      <c r="G28" s="223"/>
      <c r="H28" s="224"/>
      <c r="I28" s="223"/>
      <c r="J28" s="224"/>
      <c r="K28" s="264"/>
      <c r="L28" s="224"/>
      <c r="M28" s="224"/>
      <c r="N28" s="224"/>
      <c r="O28" s="224"/>
      <c r="P28" s="265">
        <f>SUM(D28:O28)</f>
        <v>0</v>
      </c>
      <c r="Q28" s="266"/>
      <c r="R28" s="2"/>
      <c r="S28" s="10"/>
      <c r="T28" s="218"/>
      <c r="U28" s="218"/>
      <c r="V28" s="10"/>
      <c r="W28" s="10"/>
      <c r="X28" s="10"/>
      <c r="Y28" s="148"/>
      <c r="Z28" s="10"/>
      <c r="AA28" s="10"/>
    </row>
    <row r="29" spans="1:27" ht="15">
      <c r="A29" s="113"/>
      <c r="B29" s="117"/>
      <c r="C29" s="113"/>
      <c r="D29" s="229"/>
      <c r="E29" s="228"/>
      <c r="F29" s="229"/>
      <c r="G29" s="228"/>
      <c r="H29" s="229"/>
      <c r="I29" s="228"/>
      <c r="J29" s="229"/>
      <c r="K29" s="267"/>
      <c r="L29" s="126"/>
      <c r="M29" s="126"/>
      <c r="N29" s="126"/>
      <c r="O29" s="150"/>
      <c r="P29" s="268">
        <f aca="true" t="shared" si="6" ref="P29:P34">SUM(D29:O29)</f>
        <v>0</v>
      </c>
      <c r="Q29" s="152"/>
      <c r="R29" s="2"/>
      <c r="S29" s="10"/>
      <c r="T29" s="218"/>
      <c r="U29" s="218"/>
      <c r="V29" s="10"/>
      <c r="W29" s="10"/>
      <c r="X29" s="145"/>
      <c r="Y29" s="148"/>
      <c r="Z29" s="10"/>
      <c r="AA29" s="10"/>
    </row>
    <row r="30" spans="1:27" ht="15">
      <c r="A30" s="113"/>
      <c r="B30" s="117"/>
      <c r="C30" s="113"/>
      <c r="D30" s="229"/>
      <c r="E30" s="228"/>
      <c r="F30" s="229"/>
      <c r="G30" s="228"/>
      <c r="H30" s="229"/>
      <c r="I30" s="228"/>
      <c r="J30" s="229"/>
      <c r="K30" s="267"/>
      <c r="L30" s="126"/>
      <c r="M30" s="126"/>
      <c r="N30" s="126"/>
      <c r="O30" s="150"/>
      <c r="P30" s="268">
        <f t="shared" si="6"/>
        <v>0</v>
      </c>
      <c r="Q30" s="152"/>
      <c r="R30" s="2"/>
      <c r="S30" s="10"/>
      <c r="T30" s="218"/>
      <c r="U30" s="218"/>
      <c r="V30" s="10"/>
      <c r="W30" s="10"/>
      <c r="X30" s="10"/>
      <c r="Y30" s="148"/>
      <c r="Z30" s="10"/>
      <c r="AA30" s="10"/>
    </row>
    <row r="31" spans="1:27" ht="15">
      <c r="A31" s="113"/>
      <c r="B31" s="117"/>
      <c r="C31" s="113"/>
      <c r="D31" s="229"/>
      <c r="E31" s="228"/>
      <c r="F31" s="229"/>
      <c r="G31" s="228"/>
      <c r="H31" s="229"/>
      <c r="I31" s="228"/>
      <c r="J31" s="229"/>
      <c r="K31" s="267"/>
      <c r="L31" s="126"/>
      <c r="M31" s="126"/>
      <c r="N31" s="126"/>
      <c r="O31" s="150"/>
      <c r="P31" s="268">
        <f t="shared" si="6"/>
        <v>0</v>
      </c>
      <c r="Q31" s="152"/>
      <c r="R31" s="2"/>
      <c r="S31" s="10"/>
      <c r="T31" s="218"/>
      <c r="U31" s="218"/>
      <c r="V31" s="10"/>
      <c r="W31" s="10"/>
      <c r="X31" s="145"/>
      <c r="Y31" s="148"/>
      <c r="Z31" s="10"/>
      <c r="AA31" s="10"/>
    </row>
    <row r="32" spans="1:27" ht="15">
      <c r="A32" s="113"/>
      <c r="B32" s="117"/>
      <c r="C32" s="113"/>
      <c r="D32" s="229"/>
      <c r="E32" s="228"/>
      <c r="F32" s="229"/>
      <c r="G32" s="228"/>
      <c r="H32" s="229"/>
      <c r="I32" s="228"/>
      <c r="J32" s="229"/>
      <c r="K32" s="267"/>
      <c r="L32" s="126"/>
      <c r="M32" s="126"/>
      <c r="N32" s="126"/>
      <c r="O32" s="150"/>
      <c r="P32" s="268">
        <f t="shared" si="6"/>
        <v>0</v>
      </c>
      <c r="Q32" s="152"/>
      <c r="R32" s="2"/>
      <c r="S32" s="10"/>
      <c r="T32" s="218"/>
      <c r="U32" s="218"/>
      <c r="V32" s="10"/>
      <c r="W32" s="10"/>
      <c r="X32" s="10"/>
      <c r="Y32" s="148"/>
      <c r="Z32" s="10"/>
      <c r="AA32" s="10"/>
    </row>
    <row r="33" spans="1:27" ht="15">
      <c r="A33" s="113"/>
      <c r="B33" s="117"/>
      <c r="C33" s="113"/>
      <c r="D33" s="229"/>
      <c r="E33" s="228"/>
      <c r="F33" s="229"/>
      <c r="G33" s="228"/>
      <c r="H33" s="229"/>
      <c r="I33" s="228"/>
      <c r="J33" s="229"/>
      <c r="K33" s="267"/>
      <c r="L33" s="126"/>
      <c r="M33" s="126"/>
      <c r="N33" s="126"/>
      <c r="O33" s="150"/>
      <c r="P33" s="268">
        <f t="shared" si="6"/>
        <v>0</v>
      </c>
      <c r="Q33" s="152"/>
      <c r="R33" s="2"/>
      <c r="S33" s="10"/>
      <c r="T33" s="218"/>
      <c r="U33" s="218"/>
      <c r="V33" s="10"/>
      <c r="W33" s="10"/>
      <c r="X33" s="145"/>
      <c r="Y33" s="148"/>
      <c r="Z33" s="10"/>
      <c r="AA33" s="10"/>
    </row>
    <row r="34" spans="1:27" ht="15.75" thickBot="1">
      <c r="A34" s="114"/>
      <c r="B34" s="118"/>
      <c r="C34" s="114"/>
      <c r="D34" s="234"/>
      <c r="E34" s="233"/>
      <c r="F34" s="234"/>
      <c r="G34" s="233"/>
      <c r="H34" s="234"/>
      <c r="I34" s="233"/>
      <c r="J34" s="234"/>
      <c r="K34" s="269"/>
      <c r="L34" s="127"/>
      <c r="M34" s="127"/>
      <c r="N34" s="127"/>
      <c r="O34" s="151"/>
      <c r="P34" s="270">
        <f t="shared" si="6"/>
        <v>0</v>
      </c>
      <c r="Q34" s="153"/>
      <c r="R34" s="2"/>
      <c r="S34" s="10"/>
      <c r="T34" s="218"/>
      <c r="U34" s="218"/>
      <c r="V34" s="10"/>
      <c r="W34" s="10"/>
      <c r="X34" s="10"/>
      <c r="Y34" s="148"/>
      <c r="Z34" s="10"/>
      <c r="AA34" s="10"/>
    </row>
    <row r="35" spans="1:80" ht="15.75" thickBot="1">
      <c r="A35" s="399" t="s">
        <v>15</v>
      </c>
      <c r="B35" s="400"/>
      <c r="C35" s="401"/>
      <c r="D35" s="135">
        <f>SUM(D27:D34)</f>
        <v>0</v>
      </c>
      <c r="E35" s="135">
        <f aca="true" t="shared" si="7" ref="E35:Q35">SUM(E27:E34)</f>
        <v>0</v>
      </c>
      <c r="F35" s="135">
        <f t="shared" si="7"/>
        <v>0</v>
      </c>
      <c r="G35" s="135">
        <f t="shared" si="7"/>
        <v>0</v>
      </c>
      <c r="H35" s="135">
        <f t="shared" si="7"/>
        <v>0</v>
      </c>
      <c r="I35" s="135">
        <f t="shared" si="7"/>
        <v>0</v>
      </c>
      <c r="J35" s="135">
        <f t="shared" si="7"/>
        <v>0</v>
      </c>
      <c r="K35" s="135">
        <f t="shared" si="7"/>
        <v>0</v>
      </c>
      <c r="L35" s="135">
        <f t="shared" si="7"/>
        <v>0</v>
      </c>
      <c r="M35" s="135">
        <f t="shared" si="7"/>
        <v>0</v>
      </c>
      <c r="N35" s="135">
        <f t="shared" si="7"/>
        <v>0</v>
      </c>
      <c r="O35" s="135">
        <f t="shared" si="7"/>
        <v>0</v>
      </c>
      <c r="P35" s="135">
        <f t="shared" si="7"/>
        <v>0</v>
      </c>
      <c r="Q35" s="134">
        <f t="shared" si="7"/>
        <v>0</v>
      </c>
      <c r="R35" s="2"/>
      <c r="S35" s="10"/>
      <c r="T35" s="218"/>
      <c r="U35" s="218"/>
      <c r="V35" s="10"/>
      <c r="W35" s="10"/>
      <c r="X35" s="145"/>
      <c r="Y35" s="148"/>
      <c r="Z35" s="10"/>
      <c r="AA35" s="10"/>
      <c r="AI35" s="306"/>
      <c r="AJ35" s="260"/>
      <c r="AK35" s="260"/>
      <c r="AL35" s="260"/>
      <c r="AM35" s="260"/>
      <c r="AN35" s="260"/>
      <c r="AO35" s="260"/>
      <c r="AP35" s="260"/>
      <c r="AQ35" s="260"/>
      <c r="AR35" s="260"/>
      <c r="AS35" s="260"/>
      <c r="AT35" s="260"/>
      <c r="AU35" s="260"/>
      <c r="AV35" s="260"/>
      <c r="AW35" s="260"/>
      <c r="AX35" s="260"/>
      <c r="AY35" s="260"/>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71"/>
    </row>
    <row r="36" spans="1:80" s="205" customFormat="1" ht="15.75" customHeight="1">
      <c r="A36" s="7"/>
      <c r="B36" s="7"/>
      <c r="C36" s="8"/>
      <c r="D36" s="244"/>
      <c r="E36" s="244"/>
      <c r="F36" s="244"/>
      <c r="G36" s="244"/>
      <c r="H36" s="244"/>
      <c r="I36" s="244"/>
      <c r="J36" s="244"/>
      <c r="K36" s="244"/>
      <c r="L36" s="209"/>
      <c r="M36" s="213"/>
      <c r="N36" s="213"/>
      <c r="O36" s="6"/>
      <c r="P36" s="6"/>
      <c r="Q36" s="245"/>
      <c r="R36" s="6"/>
      <c r="S36" s="10"/>
      <c r="T36" s="218"/>
      <c r="U36" s="218"/>
      <c r="V36" s="10"/>
      <c r="W36" s="10"/>
      <c r="X36" s="145"/>
      <c r="Y36" s="148"/>
      <c r="Z36" s="10"/>
      <c r="AA36" s="10"/>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c r="BI36" s="209"/>
      <c r="BJ36" s="209"/>
      <c r="BK36" s="209"/>
      <c r="BL36" s="209"/>
      <c r="BM36" s="209"/>
      <c r="BN36" s="209"/>
      <c r="BO36" s="209"/>
      <c r="BP36" s="209"/>
      <c r="BQ36" s="209"/>
      <c r="BR36" s="209"/>
      <c r="BS36" s="209"/>
      <c r="BT36" s="209"/>
      <c r="BU36" s="209"/>
      <c r="BV36" s="209"/>
      <c r="BW36" s="209"/>
      <c r="BX36" s="209"/>
      <c r="BY36" s="209"/>
      <c r="BZ36" s="209"/>
      <c r="CA36" s="209"/>
      <c r="CB36" s="209"/>
    </row>
    <row r="37" spans="1:27" ht="15.75" thickBot="1">
      <c r="A37" s="207"/>
      <c r="B37" s="207"/>
      <c r="C37" s="207"/>
      <c r="D37" s="260"/>
      <c r="E37" s="261"/>
      <c r="F37" s="261"/>
      <c r="G37" s="261"/>
      <c r="H37" s="393"/>
      <c r="I37" s="394"/>
      <c r="J37" s="394"/>
      <c r="K37" s="394"/>
      <c r="L37" s="395"/>
      <c r="M37" s="219"/>
      <c r="N37" s="219"/>
      <c r="O37" s="216"/>
      <c r="P37" s="216"/>
      <c r="Q37" s="217"/>
      <c r="R37" s="219"/>
      <c r="S37" s="218"/>
      <c r="T37" s="218"/>
      <c r="U37" s="218"/>
      <c r="V37" s="10"/>
      <c r="W37" s="10"/>
      <c r="X37" s="145"/>
      <c r="Y37" s="148"/>
      <c r="Z37" s="10"/>
      <c r="AA37" s="10"/>
    </row>
    <row r="38" spans="1:80" ht="15.75" thickBot="1">
      <c r="A38" s="387" t="s">
        <v>175</v>
      </c>
      <c r="B38" s="388"/>
      <c r="C38" s="389"/>
      <c r="D38" s="396" t="s">
        <v>5</v>
      </c>
      <c r="E38" s="397"/>
      <c r="F38" s="397"/>
      <c r="G38" s="397"/>
      <c r="H38" s="397"/>
      <c r="I38" s="397"/>
      <c r="J38" s="397"/>
      <c r="K38" s="397"/>
      <c r="L38" s="397"/>
      <c r="M38" s="397"/>
      <c r="N38" s="397"/>
      <c r="O38" s="397"/>
      <c r="P38" s="397"/>
      <c r="Q38" s="398"/>
      <c r="R38" s="2"/>
      <c r="S38" s="10"/>
      <c r="T38" s="218"/>
      <c r="U38" s="218"/>
      <c r="V38" s="10"/>
      <c r="W38" s="10"/>
      <c r="X38" s="10"/>
      <c r="Y38" s="148"/>
      <c r="Z38" s="10"/>
      <c r="AA38" s="10"/>
      <c r="AI38" s="305"/>
      <c r="AJ38" s="257"/>
      <c r="AK38" s="257"/>
      <c r="AL38" s="257"/>
      <c r="AM38" s="257"/>
      <c r="AN38" s="257"/>
      <c r="AO38" s="257"/>
      <c r="AP38" s="257"/>
      <c r="AQ38" s="257"/>
      <c r="AR38" s="257"/>
      <c r="AS38" s="257"/>
      <c r="AT38" s="257"/>
      <c r="AU38" s="257"/>
      <c r="AV38" s="257"/>
      <c r="AW38" s="257"/>
      <c r="AX38" s="257"/>
      <c r="AY38" s="257"/>
      <c r="AZ38" s="262"/>
      <c r="BA38" s="262"/>
      <c r="BB38" s="262"/>
      <c r="BC38" s="262"/>
      <c r="BD38" s="262"/>
      <c r="BE38" s="262"/>
      <c r="BF38" s="262"/>
      <c r="BG38" s="262"/>
      <c r="BH38" s="262"/>
      <c r="BI38" s="262"/>
      <c r="BJ38" s="262"/>
      <c r="BK38" s="262"/>
      <c r="BL38" s="262"/>
      <c r="BM38" s="262"/>
      <c r="BN38" s="262"/>
      <c r="BO38" s="262"/>
      <c r="BP38" s="262"/>
      <c r="BQ38" s="262"/>
      <c r="BR38" s="262"/>
      <c r="BS38" s="262"/>
      <c r="BT38" s="262"/>
      <c r="BU38" s="262"/>
      <c r="BV38" s="262"/>
      <c r="BW38" s="262"/>
      <c r="BX38" s="262"/>
      <c r="BY38" s="262"/>
      <c r="BZ38" s="262"/>
      <c r="CA38" s="262"/>
      <c r="CB38" s="263"/>
    </row>
    <row r="39" spans="1:27" ht="47.25" customHeight="1" thickBot="1">
      <c r="A39" s="106" t="s">
        <v>7</v>
      </c>
      <c r="B39" s="107" t="s">
        <v>8</v>
      </c>
      <c r="C39" s="108" t="s">
        <v>37</v>
      </c>
      <c r="D39" s="124" t="s">
        <v>118</v>
      </c>
      <c r="E39" s="124" t="s">
        <v>119</v>
      </c>
      <c r="F39" s="124" t="s">
        <v>120</v>
      </c>
      <c r="G39" s="124" t="s">
        <v>121</v>
      </c>
      <c r="H39" s="124" t="s">
        <v>122</v>
      </c>
      <c r="I39" s="124" t="s">
        <v>123</v>
      </c>
      <c r="J39" s="124" t="s">
        <v>124</v>
      </c>
      <c r="K39" s="124" t="s">
        <v>125</v>
      </c>
      <c r="L39" s="124" t="s">
        <v>126</v>
      </c>
      <c r="M39" s="124" t="s">
        <v>127</v>
      </c>
      <c r="N39" s="124" t="s">
        <v>128</v>
      </c>
      <c r="O39" s="124" t="s">
        <v>129</v>
      </c>
      <c r="P39" s="123" t="s">
        <v>110</v>
      </c>
      <c r="Q39" s="140" t="s">
        <v>111</v>
      </c>
      <c r="R39" s="2"/>
      <c r="S39" s="10"/>
      <c r="T39" s="218"/>
      <c r="U39" s="218"/>
      <c r="V39" s="10"/>
      <c r="W39" s="10"/>
      <c r="X39" s="145"/>
      <c r="Y39" s="148"/>
      <c r="Z39" s="10"/>
      <c r="AA39" s="10"/>
    </row>
    <row r="40" spans="1:27" ht="15">
      <c r="A40" s="112"/>
      <c r="B40" s="116"/>
      <c r="C40" s="112"/>
      <c r="D40" s="224"/>
      <c r="E40" s="223"/>
      <c r="F40" s="224"/>
      <c r="G40" s="223"/>
      <c r="H40" s="224"/>
      <c r="I40" s="223"/>
      <c r="J40" s="224"/>
      <c r="K40" s="264"/>
      <c r="L40" s="125"/>
      <c r="M40" s="125"/>
      <c r="N40" s="125"/>
      <c r="O40" s="125"/>
      <c r="P40" s="125">
        <f>SUM(D40:O40)</f>
        <v>0</v>
      </c>
      <c r="Q40" s="266"/>
      <c r="R40" s="2"/>
      <c r="S40" s="10"/>
      <c r="T40" s="218"/>
      <c r="U40" s="218"/>
      <c r="V40" s="10"/>
      <c r="W40" s="10"/>
      <c r="X40" s="10"/>
      <c r="Y40" s="148"/>
      <c r="Z40" s="10"/>
      <c r="AA40" s="10"/>
    </row>
    <row r="41" spans="1:27" ht="15">
      <c r="A41" s="113"/>
      <c r="B41" s="117"/>
      <c r="C41" s="113"/>
      <c r="D41" s="229"/>
      <c r="E41" s="228"/>
      <c r="F41" s="229"/>
      <c r="G41" s="228"/>
      <c r="H41" s="229"/>
      <c r="I41" s="228"/>
      <c r="J41" s="229"/>
      <c r="K41" s="267"/>
      <c r="L41" s="126"/>
      <c r="M41" s="126"/>
      <c r="N41" s="126"/>
      <c r="O41" s="150"/>
      <c r="P41" s="126">
        <f aca="true" t="shared" si="8" ref="P41:P46">SUM(D41:O41)</f>
        <v>0</v>
      </c>
      <c r="Q41" s="152"/>
      <c r="R41" s="2"/>
      <c r="S41" s="10"/>
      <c r="T41" s="218"/>
      <c r="U41" s="218"/>
      <c r="V41" s="10"/>
      <c r="W41" s="10"/>
      <c r="X41" s="145"/>
      <c r="Y41" s="148"/>
      <c r="Z41" s="10"/>
      <c r="AA41" s="10"/>
    </row>
    <row r="42" spans="1:27" ht="15">
      <c r="A42" s="113"/>
      <c r="B42" s="117"/>
      <c r="C42" s="113"/>
      <c r="D42" s="229"/>
      <c r="E42" s="228"/>
      <c r="F42" s="229"/>
      <c r="G42" s="228"/>
      <c r="H42" s="229"/>
      <c r="I42" s="228"/>
      <c r="J42" s="229"/>
      <c r="K42" s="267"/>
      <c r="L42" s="126"/>
      <c r="M42" s="126"/>
      <c r="N42" s="126"/>
      <c r="O42" s="150"/>
      <c r="P42" s="126">
        <f t="shared" si="8"/>
        <v>0</v>
      </c>
      <c r="Q42" s="152"/>
      <c r="R42" s="2"/>
      <c r="S42" s="10"/>
      <c r="T42" s="218"/>
      <c r="U42" s="218"/>
      <c r="V42" s="10"/>
      <c r="W42" s="10"/>
      <c r="X42" s="10"/>
      <c r="Y42" s="148"/>
      <c r="Z42" s="10"/>
      <c r="AA42" s="10"/>
    </row>
    <row r="43" spans="1:27" ht="15">
      <c r="A43" s="113"/>
      <c r="B43" s="117"/>
      <c r="C43" s="113"/>
      <c r="D43" s="229"/>
      <c r="E43" s="228"/>
      <c r="F43" s="229"/>
      <c r="G43" s="228"/>
      <c r="H43" s="229"/>
      <c r="I43" s="228"/>
      <c r="J43" s="229"/>
      <c r="K43" s="267"/>
      <c r="L43" s="126"/>
      <c r="M43" s="126"/>
      <c r="N43" s="126"/>
      <c r="O43" s="150"/>
      <c r="P43" s="126">
        <f t="shared" si="8"/>
        <v>0</v>
      </c>
      <c r="Q43" s="152"/>
      <c r="R43" s="2"/>
      <c r="S43" s="10"/>
      <c r="T43" s="218"/>
      <c r="U43" s="218"/>
      <c r="V43" s="10"/>
      <c r="W43" s="10"/>
      <c r="X43" s="145"/>
      <c r="Y43" s="148"/>
      <c r="Z43" s="10"/>
      <c r="AA43" s="10"/>
    </row>
    <row r="44" spans="1:27" ht="15">
      <c r="A44" s="113"/>
      <c r="B44" s="117"/>
      <c r="C44" s="113"/>
      <c r="D44" s="229"/>
      <c r="E44" s="228"/>
      <c r="F44" s="229"/>
      <c r="G44" s="228"/>
      <c r="H44" s="229"/>
      <c r="I44" s="228"/>
      <c r="J44" s="229"/>
      <c r="K44" s="267"/>
      <c r="L44" s="126"/>
      <c r="M44" s="126"/>
      <c r="N44" s="126"/>
      <c r="O44" s="150"/>
      <c r="P44" s="126">
        <f t="shared" si="8"/>
        <v>0</v>
      </c>
      <c r="Q44" s="152"/>
      <c r="R44" s="2"/>
      <c r="S44" s="10"/>
      <c r="T44" s="218"/>
      <c r="U44" s="218"/>
      <c r="V44" s="10"/>
      <c r="W44" s="10"/>
      <c r="X44" s="10"/>
      <c r="Y44" s="148"/>
      <c r="Z44" s="10"/>
      <c r="AA44" s="10"/>
    </row>
    <row r="45" spans="1:27" ht="15">
      <c r="A45" s="113"/>
      <c r="B45" s="117"/>
      <c r="C45" s="113"/>
      <c r="D45" s="229"/>
      <c r="E45" s="228"/>
      <c r="F45" s="229"/>
      <c r="G45" s="228"/>
      <c r="H45" s="229"/>
      <c r="I45" s="228"/>
      <c r="J45" s="229"/>
      <c r="K45" s="267"/>
      <c r="L45" s="126"/>
      <c r="M45" s="126"/>
      <c r="N45" s="126"/>
      <c r="O45" s="150"/>
      <c r="P45" s="126">
        <f t="shared" si="8"/>
        <v>0</v>
      </c>
      <c r="Q45" s="152"/>
      <c r="R45" s="2"/>
      <c r="S45" s="10"/>
      <c r="T45" s="218"/>
      <c r="U45" s="218"/>
      <c r="V45" s="10"/>
      <c r="W45" s="10"/>
      <c r="X45" s="10"/>
      <c r="Y45" s="315"/>
      <c r="Z45" s="10"/>
      <c r="AA45" s="10"/>
    </row>
    <row r="46" spans="1:27" ht="15.75" thickBot="1">
      <c r="A46" s="114"/>
      <c r="B46" s="118"/>
      <c r="C46" s="114"/>
      <c r="D46" s="234"/>
      <c r="E46" s="233"/>
      <c r="F46" s="234"/>
      <c r="G46" s="233"/>
      <c r="H46" s="234"/>
      <c r="I46" s="233"/>
      <c r="J46" s="234"/>
      <c r="K46" s="269"/>
      <c r="L46" s="127"/>
      <c r="M46" s="127"/>
      <c r="N46" s="127"/>
      <c r="O46" s="151"/>
      <c r="P46" s="272">
        <f t="shared" si="8"/>
        <v>0</v>
      </c>
      <c r="Q46" s="153"/>
      <c r="R46" s="2"/>
      <c r="S46" s="10"/>
      <c r="T46" s="218"/>
      <c r="U46" s="218"/>
      <c r="V46" s="10"/>
      <c r="W46" s="143"/>
      <c r="X46" s="143"/>
      <c r="Y46" s="299"/>
      <c r="Z46" s="143"/>
      <c r="AA46" s="143"/>
    </row>
    <row r="47" spans="1:80" ht="15.75" thickBot="1">
      <c r="A47" s="399" t="s">
        <v>15</v>
      </c>
      <c r="B47" s="400"/>
      <c r="C47" s="401"/>
      <c r="D47" s="135">
        <f>SUM(D39:D46)</f>
        <v>0</v>
      </c>
      <c r="E47" s="135">
        <f aca="true" t="shared" si="9" ref="E47:P47">SUM(E39:E46)</f>
        <v>0</v>
      </c>
      <c r="F47" s="135">
        <f t="shared" si="9"/>
        <v>0</v>
      </c>
      <c r="G47" s="135">
        <f t="shared" si="9"/>
        <v>0</v>
      </c>
      <c r="H47" s="135">
        <f t="shared" si="9"/>
        <v>0</v>
      </c>
      <c r="I47" s="135">
        <f t="shared" si="9"/>
        <v>0</v>
      </c>
      <c r="J47" s="135">
        <f t="shared" si="9"/>
        <v>0</v>
      </c>
      <c r="K47" s="135">
        <f t="shared" si="9"/>
        <v>0</v>
      </c>
      <c r="L47" s="135">
        <f t="shared" si="9"/>
        <v>0</v>
      </c>
      <c r="M47" s="135">
        <f t="shared" si="9"/>
        <v>0</v>
      </c>
      <c r="N47" s="135">
        <f t="shared" si="9"/>
        <v>0</v>
      </c>
      <c r="O47" s="135">
        <f t="shared" si="9"/>
        <v>0</v>
      </c>
      <c r="P47" s="135">
        <f t="shared" si="9"/>
        <v>0</v>
      </c>
      <c r="Q47" s="134">
        <f>SUM(Q40:Q46)</f>
        <v>0</v>
      </c>
      <c r="R47" s="2"/>
      <c r="S47" s="10"/>
      <c r="T47" s="218"/>
      <c r="U47" s="218"/>
      <c r="V47" s="10"/>
      <c r="W47" s="144"/>
      <c r="X47" s="144"/>
      <c r="Y47" s="316"/>
      <c r="Z47" s="143"/>
      <c r="AA47" s="143"/>
      <c r="AI47" s="306"/>
      <c r="AJ47" s="260"/>
      <c r="AK47" s="260"/>
      <c r="AL47" s="260"/>
      <c r="AM47" s="260"/>
      <c r="AN47" s="260"/>
      <c r="AO47" s="260"/>
      <c r="AP47" s="260"/>
      <c r="AQ47" s="260"/>
      <c r="AR47" s="260"/>
      <c r="AS47" s="260"/>
      <c r="AT47" s="260"/>
      <c r="AU47" s="260"/>
      <c r="AV47" s="260"/>
      <c r="AW47" s="260"/>
      <c r="AX47" s="260"/>
      <c r="AY47" s="260"/>
      <c r="AZ47" s="216"/>
      <c r="BA47" s="216"/>
      <c r="BB47" s="216"/>
      <c r="BC47" s="216"/>
      <c r="BD47" s="216"/>
      <c r="BE47" s="216"/>
      <c r="BF47" s="216"/>
      <c r="BG47" s="216"/>
      <c r="BH47" s="216"/>
      <c r="BI47" s="216"/>
      <c r="BJ47" s="216"/>
      <c r="BK47" s="216"/>
      <c r="BL47" s="216"/>
      <c r="BM47" s="216"/>
      <c r="BN47" s="216"/>
      <c r="BO47" s="216"/>
      <c r="BP47" s="216"/>
      <c r="BQ47" s="216"/>
      <c r="BR47" s="216"/>
      <c r="BS47" s="216"/>
      <c r="BT47" s="216"/>
      <c r="BU47" s="216"/>
      <c r="BV47" s="216"/>
      <c r="BW47" s="216"/>
      <c r="BX47" s="216"/>
      <c r="BY47" s="216"/>
      <c r="BZ47" s="216"/>
      <c r="CA47" s="216"/>
      <c r="CB47" s="271"/>
    </row>
    <row r="48" spans="1:27" s="209" customFormat="1" ht="15">
      <c r="A48" s="7"/>
      <c r="B48" s="7"/>
      <c r="C48" s="8"/>
      <c r="D48" s="244"/>
      <c r="E48" s="244"/>
      <c r="F48" s="244"/>
      <c r="G48" s="244"/>
      <c r="H48" s="244"/>
      <c r="I48" s="244"/>
      <c r="J48" s="244"/>
      <c r="K48" s="244"/>
      <c r="M48" s="218"/>
      <c r="N48" s="218"/>
      <c r="O48" s="10"/>
      <c r="P48" s="145"/>
      <c r="Q48" s="148"/>
      <c r="R48" s="10"/>
      <c r="S48" s="10"/>
      <c r="T48" s="218"/>
      <c r="U48" s="218"/>
      <c r="V48" s="10"/>
      <c r="W48" s="144"/>
      <c r="X48" s="144"/>
      <c r="Y48" s="316"/>
      <c r="Z48" s="143"/>
      <c r="AA48" s="143"/>
    </row>
    <row r="49" spans="1:27" s="209" customFormat="1" ht="15.75" thickBot="1">
      <c r="A49" s="7"/>
      <c r="B49" s="7"/>
      <c r="C49" s="8"/>
      <c r="D49" s="244"/>
      <c r="E49" s="244"/>
      <c r="F49" s="244"/>
      <c r="G49" s="244"/>
      <c r="H49" s="244"/>
      <c r="I49" s="244"/>
      <c r="J49" s="244"/>
      <c r="K49" s="244"/>
      <c r="M49" s="218"/>
      <c r="N49" s="218"/>
      <c r="O49" s="10"/>
      <c r="P49" s="145"/>
      <c r="Q49" s="148"/>
      <c r="R49" s="10"/>
      <c r="S49" s="10"/>
      <c r="T49" s="218"/>
      <c r="U49" s="218"/>
      <c r="V49" s="10"/>
      <c r="W49" s="144"/>
      <c r="X49" s="144"/>
      <c r="Y49" s="316"/>
      <c r="Z49" s="143"/>
      <c r="AA49" s="143"/>
    </row>
    <row r="50" spans="1:80" ht="61.5" customHeight="1" thickBot="1">
      <c r="A50" s="414" t="s">
        <v>176</v>
      </c>
      <c r="B50" s="415"/>
      <c r="C50" s="416"/>
      <c r="D50" s="411" t="s">
        <v>5</v>
      </c>
      <c r="E50" s="412"/>
      <c r="F50" s="412"/>
      <c r="G50" s="412"/>
      <c r="H50" s="412"/>
      <c r="I50" s="412"/>
      <c r="J50" s="412"/>
      <c r="K50" s="412"/>
      <c r="L50" s="412"/>
      <c r="M50" s="412"/>
      <c r="N50" s="412"/>
      <c r="O50" s="412"/>
      <c r="P50" s="412"/>
      <c r="Q50" s="413"/>
      <c r="R50" s="2"/>
      <c r="S50" s="10"/>
      <c r="T50" s="218"/>
      <c r="U50" s="218"/>
      <c r="V50" s="10"/>
      <c r="W50" s="144"/>
      <c r="X50" s="144"/>
      <c r="Y50" s="316"/>
      <c r="Z50" s="143"/>
      <c r="AA50" s="143"/>
      <c r="AI50" s="305"/>
      <c r="AJ50" s="257"/>
      <c r="AK50" s="257"/>
      <c r="AL50" s="257"/>
      <c r="AM50" s="257"/>
      <c r="AN50" s="257"/>
      <c r="AO50" s="257"/>
      <c r="AP50" s="257"/>
      <c r="AQ50" s="257"/>
      <c r="AR50" s="257"/>
      <c r="AS50" s="257"/>
      <c r="AT50" s="257"/>
      <c r="AU50" s="257"/>
      <c r="AV50" s="257"/>
      <c r="AW50" s="257"/>
      <c r="AX50" s="257"/>
      <c r="AY50" s="257"/>
      <c r="AZ50" s="262"/>
      <c r="BA50" s="262"/>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3"/>
    </row>
    <row r="51" spans="1:27" ht="50.25" customHeight="1" thickBot="1">
      <c r="A51" s="106" t="s">
        <v>7</v>
      </c>
      <c r="B51" s="107" t="s">
        <v>41</v>
      </c>
      <c r="C51" s="108" t="s">
        <v>109</v>
      </c>
      <c r="D51" s="139" t="s">
        <v>118</v>
      </c>
      <c r="E51" s="139" t="s">
        <v>119</v>
      </c>
      <c r="F51" s="139" t="s">
        <v>120</v>
      </c>
      <c r="G51" s="139" t="s">
        <v>121</v>
      </c>
      <c r="H51" s="139" t="s">
        <v>122</v>
      </c>
      <c r="I51" s="139" t="s">
        <v>123</v>
      </c>
      <c r="J51" s="139" t="s">
        <v>124</v>
      </c>
      <c r="K51" s="139" t="s">
        <v>125</v>
      </c>
      <c r="L51" s="139" t="s">
        <v>126</v>
      </c>
      <c r="M51" s="139" t="s">
        <v>127</v>
      </c>
      <c r="N51" s="139" t="s">
        <v>128</v>
      </c>
      <c r="O51" s="139" t="s">
        <v>129</v>
      </c>
      <c r="P51" s="123" t="s">
        <v>110</v>
      </c>
      <c r="Q51" s="140" t="s">
        <v>111</v>
      </c>
      <c r="R51" s="2"/>
      <c r="S51" s="10"/>
      <c r="T51" s="218"/>
      <c r="U51" s="218"/>
      <c r="V51" s="10"/>
      <c r="W51" s="144"/>
      <c r="X51" s="144"/>
      <c r="Y51" s="316"/>
      <c r="Z51" s="143"/>
      <c r="AA51" s="143"/>
    </row>
    <row r="52" spans="1:27" ht="15">
      <c r="A52" s="112"/>
      <c r="B52" s="116"/>
      <c r="C52" s="112"/>
      <c r="D52" s="223"/>
      <c r="E52" s="224"/>
      <c r="F52" s="223"/>
      <c r="G52" s="224"/>
      <c r="H52" s="224"/>
      <c r="I52" s="223"/>
      <c r="J52" s="224"/>
      <c r="K52" s="264"/>
      <c r="L52" s="125"/>
      <c r="M52" s="125"/>
      <c r="N52" s="125"/>
      <c r="O52" s="149"/>
      <c r="P52" s="125">
        <f>SUM(D52:O52)</f>
        <v>0</v>
      </c>
      <c r="Q52" s="266"/>
      <c r="R52" s="2"/>
      <c r="S52" s="10"/>
      <c r="T52" s="218"/>
      <c r="U52" s="218"/>
      <c r="V52" s="143"/>
      <c r="W52" s="144"/>
      <c r="X52" s="144"/>
      <c r="Y52" s="316"/>
      <c r="Z52" s="143"/>
      <c r="AA52" s="143"/>
    </row>
    <row r="53" spans="1:27" ht="15">
      <c r="A53" s="113"/>
      <c r="B53" s="117"/>
      <c r="C53" s="113"/>
      <c r="D53" s="228"/>
      <c r="E53" s="229"/>
      <c r="F53" s="228"/>
      <c r="G53" s="229"/>
      <c r="H53" s="229"/>
      <c r="I53" s="228"/>
      <c r="J53" s="229"/>
      <c r="K53" s="267"/>
      <c r="L53" s="126"/>
      <c r="M53" s="126"/>
      <c r="N53" s="126"/>
      <c r="O53" s="150"/>
      <c r="P53" s="126">
        <f aca="true" t="shared" si="10" ref="P53:P61">SUM(D53:O53)</f>
        <v>0</v>
      </c>
      <c r="Q53" s="152"/>
      <c r="R53" s="2"/>
      <c r="S53" s="10"/>
      <c r="T53" s="218"/>
      <c r="U53" s="218"/>
      <c r="V53" s="144"/>
      <c r="W53" s="143"/>
      <c r="X53" s="143"/>
      <c r="Y53" s="317"/>
      <c r="Z53" s="143"/>
      <c r="AA53" s="143"/>
    </row>
    <row r="54" spans="1:27" ht="15">
      <c r="A54" s="113"/>
      <c r="B54" s="117"/>
      <c r="C54" s="113"/>
      <c r="D54" s="228"/>
      <c r="E54" s="229"/>
      <c r="F54" s="228"/>
      <c r="G54" s="229"/>
      <c r="H54" s="229"/>
      <c r="I54" s="228"/>
      <c r="J54" s="229"/>
      <c r="K54" s="267"/>
      <c r="L54" s="126"/>
      <c r="M54" s="126"/>
      <c r="N54" s="126"/>
      <c r="O54" s="150"/>
      <c r="P54" s="126">
        <f t="shared" si="10"/>
        <v>0</v>
      </c>
      <c r="Q54" s="152"/>
      <c r="R54" s="2"/>
      <c r="S54" s="10"/>
      <c r="T54" s="218"/>
      <c r="U54" s="218"/>
      <c r="V54" s="144"/>
      <c r="W54" s="143"/>
      <c r="X54" s="143"/>
      <c r="Y54" s="143"/>
      <c r="Z54" s="143"/>
      <c r="AA54" s="143"/>
    </row>
    <row r="55" spans="1:27" ht="15">
      <c r="A55" s="113"/>
      <c r="B55" s="117"/>
      <c r="C55" s="113"/>
      <c r="D55" s="228"/>
      <c r="E55" s="229"/>
      <c r="F55" s="228"/>
      <c r="G55" s="229"/>
      <c r="H55" s="229"/>
      <c r="I55" s="228"/>
      <c r="J55" s="229"/>
      <c r="K55" s="267"/>
      <c r="L55" s="126"/>
      <c r="M55" s="126"/>
      <c r="N55" s="126"/>
      <c r="O55" s="150"/>
      <c r="P55" s="126">
        <f t="shared" si="10"/>
        <v>0</v>
      </c>
      <c r="Q55" s="152"/>
      <c r="R55" s="2"/>
      <c r="S55" s="10"/>
      <c r="T55" s="218"/>
      <c r="U55" s="218"/>
      <c r="V55" s="144"/>
      <c r="W55" s="143"/>
      <c r="X55" s="143"/>
      <c r="Y55" s="143"/>
      <c r="Z55" s="143"/>
      <c r="AA55" s="143"/>
    </row>
    <row r="56" spans="1:27" ht="15">
      <c r="A56" s="113"/>
      <c r="B56" s="117"/>
      <c r="C56" s="113"/>
      <c r="D56" s="228"/>
      <c r="E56" s="229"/>
      <c r="F56" s="228"/>
      <c r="G56" s="229"/>
      <c r="H56" s="229"/>
      <c r="I56" s="228"/>
      <c r="J56" s="229"/>
      <c r="K56" s="267"/>
      <c r="L56" s="126"/>
      <c r="M56" s="126"/>
      <c r="N56" s="126"/>
      <c r="O56" s="150"/>
      <c r="P56" s="126">
        <f t="shared" si="10"/>
        <v>0</v>
      </c>
      <c r="Q56" s="152"/>
      <c r="R56" s="2"/>
      <c r="S56" s="10"/>
      <c r="T56" s="218"/>
      <c r="U56" s="218"/>
      <c r="V56" s="144"/>
      <c r="W56" s="143"/>
      <c r="X56" s="143"/>
      <c r="Y56" s="143"/>
      <c r="Z56" s="143"/>
      <c r="AA56" s="143"/>
    </row>
    <row r="57" spans="1:27" ht="15">
      <c r="A57" s="113"/>
      <c r="B57" s="117"/>
      <c r="C57" s="113"/>
      <c r="D57" s="228"/>
      <c r="E57" s="229"/>
      <c r="F57" s="228"/>
      <c r="G57" s="229"/>
      <c r="H57" s="229"/>
      <c r="I57" s="228"/>
      <c r="J57" s="229"/>
      <c r="K57" s="267"/>
      <c r="L57" s="126"/>
      <c r="M57" s="126"/>
      <c r="N57" s="126"/>
      <c r="O57" s="150"/>
      <c r="P57" s="126">
        <f t="shared" si="10"/>
        <v>0</v>
      </c>
      <c r="Q57" s="152"/>
      <c r="R57" s="2"/>
      <c r="S57" s="10"/>
      <c r="T57" s="218"/>
      <c r="U57" s="218"/>
      <c r="V57" s="144"/>
      <c r="W57" s="144"/>
      <c r="X57" s="144"/>
      <c r="Y57" s="316"/>
      <c r="Z57" s="144"/>
      <c r="AA57" s="144"/>
    </row>
    <row r="58" spans="1:27" ht="15">
      <c r="A58" s="113"/>
      <c r="B58" s="117"/>
      <c r="C58" s="113"/>
      <c r="D58" s="228"/>
      <c r="E58" s="229"/>
      <c r="F58" s="228"/>
      <c r="G58" s="229"/>
      <c r="H58" s="229"/>
      <c r="I58" s="228"/>
      <c r="J58" s="229"/>
      <c r="K58" s="267"/>
      <c r="L58" s="126"/>
      <c r="M58" s="126"/>
      <c r="N58" s="126"/>
      <c r="O58" s="150"/>
      <c r="P58" s="126">
        <f t="shared" si="10"/>
        <v>0</v>
      </c>
      <c r="Q58" s="152"/>
      <c r="R58" s="2"/>
      <c r="S58" s="10"/>
      <c r="T58" s="218"/>
      <c r="U58" s="218"/>
      <c r="V58" s="144"/>
      <c r="W58" s="144"/>
      <c r="X58" s="144"/>
      <c r="Y58" s="316"/>
      <c r="Z58" s="144"/>
      <c r="AA58" s="144"/>
    </row>
    <row r="59" spans="1:27" ht="15">
      <c r="A59" s="113"/>
      <c r="B59" s="117"/>
      <c r="C59" s="113"/>
      <c r="D59" s="228"/>
      <c r="E59" s="229"/>
      <c r="F59" s="228"/>
      <c r="G59" s="229"/>
      <c r="H59" s="229"/>
      <c r="I59" s="228"/>
      <c r="J59" s="229"/>
      <c r="K59" s="267"/>
      <c r="L59" s="126"/>
      <c r="M59" s="126"/>
      <c r="N59" s="126"/>
      <c r="O59" s="150"/>
      <c r="P59" s="126">
        <f t="shared" si="10"/>
        <v>0</v>
      </c>
      <c r="Q59" s="273"/>
      <c r="R59" s="2"/>
      <c r="S59" s="10"/>
      <c r="T59" s="218"/>
      <c r="U59" s="218"/>
      <c r="V59" s="143"/>
      <c r="W59" s="143"/>
      <c r="X59" s="317"/>
      <c r="Y59" s="143"/>
      <c r="Z59" s="143"/>
      <c r="AA59" s="143"/>
    </row>
    <row r="60" spans="1:27" ht="15">
      <c r="A60" s="113"/>
      <c r="B60" s="117"/>
      <c r="C60" s="113"/>
      <c r="D60" s="228"/>
      <c r="E60" s="229"/>
      <c r="F60" s="228"/>
      <c r="G60" s="229"/>
      <c r="H60" s="229"/>
      <c r="I60" s="228"/>
      <c r="J60" s="229"/>
      <c r="K60" s="267"/>
      <c r="L60" s="126"/>
      <c r="M60" s="126"/>
      <c r="N60" s="126"/>
      <c r="O60" s="150"/>
      <c r="P60" s="126">
        <f t="shared" si="10"/>
        <v>0</v>
      </c>
      <c r="Q60" s="152"/>
      <c r="R60" s="2"/>
      <c r="S60" s="10"/>
      <c r="T60" s="218"/>
      <c r="U60" s="218"/>
      <c r="V60" s="143"/>
      <c r="W60" s="143"/>
      <c r="X60" s="143"/>
      <c r="Y60" s="143"/>
      <c r="Z60" s="143"/>
      <c r="AA60" s="143"/>
    </row>
    <row r="61" spans="1:27" ht="15.75" thickBot="1">
      <c r="A61" s="114"/>
      <c r="B61" s="118"/>
      <c r="C61" s="114"/>
      <c r="D61" s="233"/>
      <c r="E61" s="234"/>
      <c r="F61" s="233"/>
      <c r="G61" s="234"/>
      <c r="H61" s="234"/>
      <c r="I61" s="233"/>
      <c r="J61" s="234"/>
      <c r="K61" s="269"/>
      <c r="L61" s="127"/>
      <c r="M61" s="127"/>
      <c r="N61" s="127"/>
      <c r="O61" s="151"/>
      <c r="P61" s="127">
        <f t="shared" si="10"/>
        <v>0</v>
      </c>
      <c r="Q61" s="153"/>
      <c r="R61" s="2"/>
      <c r="S61" s="10"/>
      <c r="T61" s="218"/>
      <c r="U61" s="218"/>
      <c r="V61" s="143"/>
      <c r="W61" s="143"/>
      <c r="X61" s="143"/>
      <c r="Y61" s="143"/>
      <c r="Z61" s="143"/>
      <c r="AA61" s="143"/>
    </row>
    <row r="62" spans="1:80" s="279" customFormat="1" ht="15.75" thickBot="1">
      <c r="A62" s="402" t="s">
        <v>15</v>
      </c>
      <c r="B62" s="403"/>
      <c r="C62" s="404"/>
      <c r="D62" s="274">
        <f aca="true" t="shared" si="11" ref="D62:Q62">SUM(D51:D61)</f>
        <v>0</v>
      </c>
      <c r="E62" s="274">
        <f t="shared" si="11"/>
        <v>0</v>
      </c>
      <c r="F62" s="274">
        <f t="shared" si="11"/>
        <v>0</v>
      </c>
      <c r="G62" s="274">
        <f t="shared" si="11"/>
        <v>0</v>
      </c>
      <c r="H62" s="274">
        <f t="shared" si="11"/>
        <v>0</v>
      </c>
      <c r="I62" s="274">
        <f t="shared" si="11"/>
        <v>0</v>
      </c>
      <c r="J62" s="274">
        <f t="shared" si="11"/>
        <v>0</v>
      </c>
      <c r="K62" s="274">
        <f t="shared" si="11"/>
        <v>0</v>
      </c>
      <c r="L62" s="274">
        <f t="shared" si="11"/>
        <v>0</v>
      </c>
      <c r="M62" s="274">
        <f t="shared" si="11"/>
        <v>0</v>
      </c>
      <c r="N62" s="274">
        <f t="shared" si="11"/>
        <v>0</v>
      </c>
      <c r="O62" s="274">
        <f t="shared" si="11"/>
        <v>0</v>
      </c>
      <c r="P62" s="275">
        <f t="shared" si="11"/>
        <v>0</v>
      </c>
      <c r="Q62" s="276">
        <f t="shared" si="11"/>
        <v>0</v>
      </c>
      <c r="R62" s="89"/>
      <c r="S62" s="312"/>
      <c r="T62" s="318"/>
      <c r="U62" s="218"/>
      <c r="V62" s="143"/>
      <c r="W62" s="143"/>
      <c r="X62" s="143"/>
      <c r="Y62" s="143"/>
      <c r="Z62" s="143"/>
      <c r="AA62" s="143"/>
      <c r="AB62" s="319"/>
      <c r="AC62" s="319"/>
      <c r="AD62" s="319"/>
      <c r="AE62" s="319"/>
      <c r="AF62" s="319"/>
      <c r="AG62" s="319"/>
      <c r="AH62" s="319"/>
      <c r="AI62" s="307"/>
      <c r="AJ62" s="300"/>
      <c r="AK62" s="300"/>
      <c r="AL62" s="300"/>
      <c r="AM62" s="300"/>
      <c r="AN62" s="300"/>
      <c r="AO62" s="300"/>
      <c r="AP62" s="300"/>
      <c r="AQ62" s="300"/>
      <c r="AR62" s="300"/>
      <c r="AS62" s="300"/>
      <c r="AT62" s="300"/>
      <c r="AU62" s="300"/>
      <c r="AV62" s="300"/>
      <c r="AW62" s="300"/>
      <c r="AX62" s="300"/>
      <c r="AY62" s="300"/>
      <c r="AZ62" s="277"/>
      <c r="BA62" s="277"/>
      <c r="BB62" s="277"/>
      <c r="BC62" s="277"/>
      <c r="BD62" s="277"/>
      <c r="BE62" s="277"/>
      <c r="BF62" s="277"/>
      <c r="BG62" s="277"/>
      <c r="BH62" s="277"/>
      <c r="BI62" s="277"/>
      <c r="BJ62" s="277"/>
      <c r="BK62" s="277"/>
      <c r="BL62" s="277"/>
      <c r="BM62" s="277"/>
      <c r="BN62" s="277"/>
      <c r="BO62" s="277"/>
      <c r="BP62" s="277"/>
      <c r="BQ62" s="277"/>
      <c r="BR62" s="277"/>
      <c r="BS62" s="277"/>
      <c r="BT62" s="277"/>
      <c r="BU62" s="277"/>
      <c r="BV62" s="277"/>
      <c r="BW62" s="277"/>
      <c r="BX62" s="277"/>
      <c r="BY62" s="277"/>
      <c r="BZ62" s="277"/>
      <c r="CA62" s="277"/>
      <c r="CB62" s="278"/>
    </row>
    <row r="63" spans="1:34" s="213" customFormat="1" ht="15">
      <c r="A63" s="289"/>
      <c r="O63" s="6"/>
      <c r="P63" s="6"/>
      <c r="Q63" s="245"/>
      <c r="R63" s="6"/>
      <c r="S63" s="10"/>
      <c r="T63" s="218"/>
      <c r="U63" s="209"/>
      <c r="V63" s="144"/>
      <c r="W63" s="144"/>
      <c r="X63" s="316"/>
      <c r="Y63" s="144"/>
      <c r="Z63" s="144"/>
      <c r="AA63" s="144"/>
      <c r="AB63" s="218"/>
      <c r="AC63" s="218"/>
      <c r="AD63" s="218"/>
      <c r="AE63" s="218"/>
      <c r="AF63" s="218"/>
      <c r="AG63" s="218"/>
      <c r="AH63" s="218"/>
    </row>
    <row r="64" spans="1:35" s="246" customFormat="1" ht="15.75" thickBot="1">
      <c r="A64" s="280"/>
      <c r="M64" s="213"/>
      <c r="N64" s="213"/>
      <c r="O64" s="281"/>
      <c r="P64" s="281"/>
      <c r="Q64" s="282"/>
      <c r="R64" s="6"/>
      <c r="S64" s="10"/>
      <c r="T64" s="218"/>
      <c r="U64" s="209"/>
      <c r="V64" s="144"/>
      <c r="W64" s="144"/>
      <c r="X64" s="316"/>
      <c r="Y64" s="144"/>
      <c r="Z64" s="144"/>
      <c r="AA64" s="144"/>
      <c r="AB64" s="218"/>
      <c r="AC64" s="218"/>
      <c r="AD64" s="218"/>
      <c r="AE64" s="218"/>
      <c r="AF64" s="218"/>
      <c r="AG64" s="218"/>
      <c r="AH64" s="218"/>
      <c r="AI64" s="280"/>
    </row>
    <row r="65" spans="1:80" s="285" customFormat="1" ht="20.25" customHeight="1" thickBot="1">
      <c r="A65" s="90" t="s">
        <v>116</v>
      </c>
      <c r="B65" s="90"/>
      <c r="C65" s="91"/>
      <c r="D65" s="128">
        <f aca="true" t="shared" si="12" ref="D65:O65">D23+D35+D47+D62</f>
        <v>0</v>
      </c>
      <c r="E65" s="128">
        <f t="shared" si="12"/>
        <v>0</v>
      </c>
      <c r="F65" s="128">
        <f t="shared" si="12"/>
        <v>0</v>
      </c>
      <c r="G65" s="128">
        <f t="shared" si="12"/>
        <v>0</v>
      </c>
      <c r="H65" s="128">
        <f t="shared" si="12"/>
        <v>0</v>
      </c>
      <c r="I65" s="128">
        <f t="shared" si="12"/>
        <v>0</v>
      </c>
      <c r="J65" s="128">
        <f t="shared" si="12"/>
        <v>0</v>
      </c>
      <c r="K65" s="128">
        <f t="shared" si="12"/>
        <v>0</v>
      </c>
      <c r="L65" s="128">
        <f t="shared" si="12"/>
        <v>0</v>
      </c>
      <c r="M65" s="128">
        <f t="shared" si="12"/>
        <v>0</v>
      </c>
      <c r="N65" s="128">
        <f t="shared" si="12"/>
        <v>0</v>
      </c>
      <c r="O65" s="128">
        <f t="shared" si="12"/>
        <v>0</v>
      </c>
      <c r="P65" s="129">
        <f>SUM(D65:O65)</f>
        <v>0</v>
      </c>
      <c r="Q65" s="154">
        <f>Q23+Q35+Q47+Q62</f>
        <v>0</v>
      </c>
      <c r="R65" s="11"/>
      <c r="S65" s="320"/>
      <c r="T65" s="321"/>
      <c r="U65" s="209"/>
      <c r="V65" s="144"/>
      <c r="W65" s="144"/>
      <c r="X65" s="316"/>
      <c r="Y65" s="144"/>
      <c r="Z65" s="144"/>
      <c r="AA65" s="144"/>
      <c r="AB65" s="321"/>
      <c r="AC65" s="321"/>
      <c r="AD65" s="321"/>
      <c r="AE65" s="321"/>
      <c r="AF65" s="321"/>
      <c r="AG65" s="321"/>
      <c r="AH65" s="321"/>
      <c r="AI65" s="308"/>
      <c r="AJ65" s="301"/>
      <c r="AK65" s="301"/>
      <c r="AL65" s="301"/>
      <c r="AM65" s="301"/>
      <c r="AN65" s="301"/>
      <c r="AO65" s="301"/>
      <c r="AP65" s="301"/>
      <c r="AQ65" s="301"/>
      <c r="AR65" s="301"/>
      <c r="AS65" s="301"/>
      <c r="AT65" s="301"/>
      <c r="AU65" s="301"/>
      <c r="AV65" s="301"/>
      <c r="AW65" s="301"/>
      <c r="AX65" s="301"/>
      <c r="AY65" s="301"/>
      <c r="AZ65" s="283"/>
      <c r="BA65" s="283"/>
      <c r="BB65" s="283"/>
      <c r="BC65" s="283"/>
      <c r="BD65" s="283"/>
      <c r="BE65" s="283"/>
      <c r="BF65" s="283"/>
      <c r="BG65" s="283"/>
      <c r="BH65" s="283"/>
      <c r="BI65" s="283"/>
      <c r="BJ65" s="283"/>
      <c r="BK65" s="283"/>
      <c r="BL65" s="283"/>
      <c r="BM65" s="283"/>
      <c r="BN65" s="283"/>
      <c r="BO65" s="283"/>
      <c r="BP65" s="283"/>
      <c r="BQ65" s="283"/>
      <c r="BR65" s="283"/>
      <c r="BS65" s="283"/>
      <c r="BT65" s="283"/>
      <c r="BU65" s="283"/>
      <c r="BV65" s="283"/>
      <c r="BW65" s="283"/>
      <c r="BX65" s="283"/>
      <c r="BY65" s="283"/>
      <c r="BZ65" s="283"/>
      <c r="CA65" s="283"/>
      <c r="CB65" s="284"/>
    </row>
    <row r="66" spans="8:27" s="209" customFormat="1" ht="15">
      <c r="H66" s="88"/>
      <c r="I66" s="88"/>
      <c r="J66" s="88"/>
      <c r="K66" s="88"/>
      <c r="L66" s="88"/>
      <c r="M66" s="218"/>
      <c r="N66" s="218"/>
      <c r="Q66" s="210"/>
      <c r="R66" s="218"/>
      <c r="S66" s="218"/>
      <c r="T66" s="218"/>
      <c r="V66" s="144"/>
      <c r="W66" s="144"/>
      <c r="X66" s="316"/>
      <c r="Y66" s="144"/>
      <c r="Z66" s="144"/>
      <c r="AA66" s="144"/>
    </row>
    <row r="67" spans="12:27" s="209" customFormat="1" ht="15">
      <c r="L67" s="144"/>
      <c r="M67" s="218"/>
      <c r="N67" s="218"/>
      <c r="O67" s="218"/>
      <c r="P67" s="324"/>
      <c r="Q67" s="317"/>
      <c r="R67" s="218"/>
      <c r="S67" s="218"/>
      <c r="T67" s="218"/>
      <c r="V67" s="144"/>
      <c r="W67" s="144"/>
      <c r="X67" s="316"/>
      <c r="Y67" s="144"/>
      <c r="Z67" s="144"/>
      <c r="AA67" s="144"/>
    </row>
    <row r="68" spans="12:27" s="209" customFormat="1" ht="15">
      <c r="L68" s="144"/>
      <c r="M68" s="218"/>
      <c r="N68" s="218"/>
      <c r="O68" s="218"/>
      <c r="P68" s="218"/>
      <c r="Q68" s="218"/>
      <c r="R68" s="218"/>
      <c r="S68" s="218"/>
      <c r="T68" s="218"/>
      <c r="V68" s="144"/>
      <c r="W68" s="144"/>
      <c r="X68" s="316"/>
      <c r="Y68" s="144"/>
      <c r="Z68" s="144"/>
      <c r="AA68" s="144"/>
    </row>
    <row r="69" spans="12:27" s="209" customFormat="1" ht="15">
      <c r="L69" s="144"/>
      <c r="M69" s="218"/>
      <c r="N69" s="218"/>
      <c r="O69" s="218"/>
      <c r="P69" s="218"/>
      <c r="Q69" s="218"/>
      <c r="R69" s="218"/>
      <c r="S69" s="218"/>
      <c r="T69" s="218"/>
      <c r="V69" s="144"/>
      <c r="W69" s="144"/>
      <c r="X69" s="316"/>
      <c r="Y69" s="144"/>
      <c r="Z69" s="144"/>
      <c r="AA69" s="144"/>
    </row>
    <row r="70" spans="12:27" s="209" customFormat="1" ht="43.5" customHeight="1">
      <c r="L70" s="144"/>
      <c r="M70" s="218"/>
      <c r="N70" s="218"/>
      <c r="O70" s="218"/>
      <c r="P70" s="218"/>
      <c r="Q70" s="218"/>
      <c r="R70" s="218"/>
      <c r="S70" s="218"/>
      <c r="T70" s="218"/>
      <c r="V70" s="144"/>
      <c r="W70" s="144"/>
      <c r="X70" s="316"/>
      <c r="Y70" s="144"/>
      <c r="Z70" s="144"/>
      <c r="AA70" s="144"/>
    </row>
    <row r="71" spans="12:27" s="209" customFormat="1" ht="15">
      <c r="L71" s="144"/>
      <c r="Q71" s="210"/>
      <c r="V71" s="144"/>
      <c r="W71" s="144"/>
      <c r="X71" s="316"/>
      <c r="Y71" s="144"/>
      <c r="Z71" s="144"/>
      <c r="AA71" s="144"/>
    </row>
    <row r="72" spans="12:27" s="209" customFormat="1" ht="15">
      <c r="L72" s="144"/>
      <c r="Q72" s="210"/>
      <c r="V72" s="144"/>
      <c r="W72" s="144"/>
      <c r="X72" s="316"/>
      <c r="Y72" s="144"/>
      <c r="Z72" s="144"/>
      <c r="AA72" s="144"/>
    </row>
    <row r="73" spans="12:27" s="209" customFormat="1" ht="15">
      <c r="L73" s="144"/>
      <c r="Q73" s="210"/>
      <c r="V73" s="144"/>
      <c r="W73" s="144"/>
      <c r="X73" s="316"/>
      <c r="Y73" s="144"/>
      <c r="Z73" s="144"/>
      <c r="AA73" s="144"/>
    </row>
    <row r="74" spans="12:27" s="209" customFormat="1" ht="15">
      <c r="L74" s="144"/>
      <c r="Q74" s="210"/>
      <c r="V74" s="144"/>
      <c r="W74" s="144"/>
      <c r="X74" s="316"/>
      <c r="Y74" s="144"/>
      <c r="Z74" s="144"/>
      <c r="AA74" s="144"/>
    </row>
    <row r="75" spans="12:27" s="209" customFormat="1" ht="15">
      <c r="L75" s="144"/>
      <c r="Q75" s="210"/>
      <c r="V75" s="144"/>
      <c r="W75" s="144"/>
      <c r="X75" s="316"/>
      <c r="Y75" s="144"/>
      <c r="Z75" s="144"/>
      <c r="AA75" s="144"/>
    </row>
    <row r="76" spans="12:27" s="209" customFormat="1" ht="15">
      <c r="L76" s="144"/>
      <c r="Q76" s="210"/>
      <c r="V76" s="144"/>
      <c r="W76" s="144"/>
      <c r="X76" s="316"/>
      <c r="Y76" s="144"/>
      <c r="Z76" s="144"/>
      <c r="AA76" s="144"/>
    </row>
    <row r="77" spans="12:27" s="209" customFormat="1" ht="15">
      <c r="L77" s="144"/>
      <c r="Q77" s="210"/>
      <c r="V77" s="144"/>
      <c r="W77" s="144"/>
      <c r="X77" s="316"/>
      <c r="Y77" s="144"/>
      <c r="Z77" s="144"/>
      <c r="AA77" s="144"/>
    </row>
    <row r="78" spans="12:27" s="209" customFormat="1" ht="15">
      <c r="L78" s="144"/>
      <c r="Q78" s="210"/>
      <c r="V78" s="144"/>
      <c r="W78" s="144"/>
      <c r="X78" s="316"/>
      <c r="Y78" s="144"/>
      <c r="Z78" s="144"/>
      <c r="AA78" s="144"/>
    </row>
    <row r="79" spans="12:27" s="209" customFormat="1" ht="15">
      <c r="L79" s="144"/>
      <c r="Q79" s="210"/>
      <c r="V79" s="144"/>
      <c r="W79" s="144"/>
      <c r="X79" s="316"/>
      <c r="Y79" s="144"/>
      <c r="Z79" s="144"/>
      <c r="AA79" s="144"/>
    </row>
    <row r="80" spans="12:27" s="209" customFormat="1" ht="15">
      <c r="L80" s="144"/>
      <c r="Q80" s="210"/>
      <c r="V80" s="144"/>
      <c r="W80" s="144"/>
      <c r="X80" s="316"/>
      <c r="Y80" s="144"/>
      <c r="Z80" s="144"/>
      <c r="AA80" s="144"/>
    </row>
    <row r="81" spans="12:27" s="209" customFormat="1" ht="15">
      <c r="L81" s="144"/>
      <c r="Q81" s="210"/>
      <c r="V81" s="144"/>
      <c r="W81" s="144"/>
      <c r="X81" s="316"/>
      <c r="Y81" s="144"/>
      <c r="Z81" s="144"/>
      <c r="AA81" s="144"/>
    </row>
    <row r="82" spans="12:27" s="209" customFormat="1" ht="15">
      <c r="L82" s="144"/>
      <c r="Q82" s="210"/>
      <c r="V82" s="144"/>
      <c r="W82" s="144"/>
      <c r="X82" s="316"/>
      <c r="Y82" s="144"/>
      <c r="Z82" s="144"/>
      <c r="AA82" s="144"/>
    </row>
    <row r="83" spans="12:27" s="209" customFormat="1" ht="15">
      <c r="L83" s="144"/>
      <c r="Q83" s="210"/>
      <c r="V83" s="144"/>
      <c r="W83" s="144"/>
      <c r="X83" s="316"/>
      <c r="Y83" s="144"/>
      <c r="Z83" s="144"/>
      <c r="AA83" s="144"/>
    </row>
    <row r="84" spans="12:27" s="209" customFormat="1" ht="15">
      <c r="L84" s="144"/>
      <c r="Q84" s="210"/>
      <c r="V84" s="144"/>
      <c r="W84" s="144"/>
      <c r="X84" s="316"/>
      <c r="Y84" s="144"/>
      <c r="Z84" s="144"/>
      <c r="AA84" s="144"/>
    </row>
    <row r="85" spans="12:27" s="209" customFormat="1" ht="15">
      <c r="L85" s="144"/>
      <c r="Q85" s="210"/>
      <c r="V85" s="144"/>
      <c r="W85" s="144"/>
      <c r="X85" s="316"/>
      <c r="Y85" s="144"/>
      <c r="Z85" s="144"/>
      <c r="AA85" s="144"/>
    </row>
    <row r="86" spans="12:27" s="209" customFormat="1" ht="15">
      <c r="L86" s="144"/>
      <c r="Q86" s="210"/>
      <c r="V86" s="144"/>
      <c r="W86" s="144"/>
      <c r="X86" s="316"/>
      <c r="Y86" s="144"/>
      <c r="Z86" s="144"/>
      <c r="AA86" s="144"/>
    </row>
    <row r="87" spans="12:27" s="209" customFormat="1" ht="15">
      <c r="L87" s="144"/>
      <c r="Q87" s="210"/>
      <c r="V87" s="144"/>
      <c r="W87" s="144"/>
      <c r="X87" s="316"/>
      <c r="Y87" s="144"/>
      <c r="Z87" s="144"/>
      <c r="AA87" s="144"/>
    </row>
    <row r="88" spans="12:17" s="209" customFormat="1" ht="15">
      <c r="L88" s="144"/>
      <c r="Q88" s="210"/>
    </row>
    <row r="89" spans="12:17" s="209" customFormat="1" ht="15">
      <c r="L89" s="144"/>
      <c r="Q89" s="210"/>
    </row>
    <row r="90" spans="12:17" s="209" customFormat="1" ht="15">
      <c r="L90" s="144"/>
      <c r="Q90" s="210"/>
    </row>
    <row r="91" spans="12:17" s="209" customFormat="1" ht="15">
      <c r="L91" s="144"/>
      <c r="Q91" s="210"/>
    </row>
    <row r="92" spans="12:17" s="209" customFormat="1" ht="15">
      <c r="L92" s="144"/>
      <c r="Q92" s="210"/>
    </row>
    <row r="93" spans="12:17" s="209" customFormat="1" ht="15">
      <c r="L93" s="144"/>
      <c r="Q93" s="210"/>
    </row>
    <row r="94" spans="12:17" s="209" customFormat="1" ht="15">
      <c r="L94" s="144"/>
      <c r="Q94" s="210"/>
    </row>
    <row r="95" spans="12:17" s="209" customFormat="1" ht="15">
      <c r="L95" s="144"/>
      <c r="Q95" s="210"/>
    </row>
    <row r="96" spans="12:17" s="209" customFormat="1" ht="15">
      <c r="L96" s="144"/>
      <c r="Q96" s="210"/>
    </row>
    <row r="97" spans="12:17" s="209" customFormat="1" ht="15">
      <c r="L97" s="144"/>
      <c r="Q97" s="210"/>
    </row>
    <row r="98" spans="12:17" s="209" customFormat="1" ht="15">
      <c r="L98" s="144"/>
      <c r="Q98" s="210"/>
    </row>
    <row r="99" spans="12:17" s="209" customFormat="1" ht="15">
      <c r="L99" s="144"/>
      <c r="Q99" s="210"/>
    </row>
    <row r="100" spans="12:17" s="209" customFormat="1" ht="15">
      <c r="L100" s="144"/>
      <c r="Q100" s="210"/>
    </row>
    <row r="101" spans="12:17" s="209" customFormat="1" ht="15">
      <c r="L101" s="144"/>
      <c r="Q101" s="210"/>
    </row>
    <row r="102" spans="12:17" s="209" customFormat="1" ht="15">
      <c r="L102" s="144"/>
      <c r="Q102" s="210"/>
    </row>
    <row r="103" spans="12:17" s="209" customFormat="1" ht="15">
      <c r="L103" s="144"/>
      <c r="Q103" s="210"/>
    </row>
    <row r="104" spans="12:17" s="209" customFormat="1" ht="15">
      <c r="L104" s="144"/>
      <c r="Q104" s="210"/>
    </row>
    <row r="105" spans="12:17" s="209" customFormat="1" ht="15">
      <c r="L105" s="144"/>
      <c r="Q105" s="210"/>
    </row>
    <row r="106" spans="12:17" s="209" customFormat="1" ht="15">
      <c r="L106" s="144"/>
      <c r="Q106" s="210"/>
    </row>
    <row r="107" spans="12:17" s="209" customFormat="1" ht="15">
      <c r="L107" s="144"/>
      <c r="Q107" s="210"/>
    </row>
    <row r="108" spans="12:17" s="209" customFormat="1" ht="15">
      <c r="L108" s="144"/>
      <c r="Q108" s="210"/>
    </row>
    <row r="109" spans="12:17" s="209" customFormat="1" ht="15">
      <c r="L109" s="144"/>
      <c r="Q109" s="210"/>
    </row>
    <row r="110" spans="12:17" s="209" customFormat="1" ht="15">
      <c r="L110" s="144"/>
      <c r="Q110" s="210"/>
    </row>
    <row r="111" spans="12:17" s="209" customFormat="1" ht="15">
      <c r="L111" s="144"/>
      <c r="Q111" s="210"/>
    </row>
    <row r="112" spans="12:17" s="209" customFormat="1" ht="15">
      <c r="L112" s="144"/>
      <c r="Q112" s="210"/>
    </row>
    <row r="113" spans="12:17" s="209" customFormat="1" ht="15">
      <c r="L113" s="144"/>
      <c r="Q113" s="210"/>
    </row>
    <row r="114" spans="12:17" s="209" customFormat="1" ht="15">
      <c r="L114" s="144"/>
      <c r="Q114" s="210"/>
    </row>
    <row r="115" spans="12:17" s="209" customFormat="1" ht="15">
      <c r="L115" s="144"/>
      <c r="Q115" s="210"/>
    </row>
    <row r="116" spans="12:17" s="209" customFormat="1" ht="15">
      <c r="L116" s="144"/>
      <c r="Q116" s="210"/>
    </row>
    <row r="117" spans="12:17" s="209" customFormat="1" ht="15">
      <c r="L117" s="144"/>
      <c r="Q117" s="210"/>
    </row>
    <row r="118" spans="12:17" s="209" customFormat="1" ht="15">
      <c r="L118" s="144"/>
      <c r="Q118" s="210"/>
    </row>
    <row r="119" spans="12:17" s="209" customFormat="1" ht="15">
      <c r="L119" s="144"/>
      <c r="Q119" s="210"/>
    </row>
    <row r="120" spans="12:17" s="209" customFormat="1" ht="15">
      <c r="L120" s="144"/>
      <c r="Q120" s="210"/>
    </row>
    <row r="121" spans="12:17" s="209" customFormat="1" ht="15">
      <c r="L121" s="144"/>
      <c r="Q121" s="210"/>
    </row>
    <row r="122" spans="12:17" s="209" customFormat="1" ht="15">
      <c r="L122" s="144"/>
      <c r="Q122" s="210"/>
    </row>
    <row r="123" spans="12:17" s="209" customFormat="1" ht="15">
      <c r="L123" s="144"/>
      <c r="Q123" s="210"/>
    </row>
    <row r="124" spans="12:17" s="209" customFormat="1" ht="15">
      <c r="L124" s="144"/>
      <c r="Q124" s="210"/>
    </row>
    <row r="125" spans="12:17" s="209" customFormat="1" ht="15">
      <c r="L125" s="144"/>
      <c r="Q125" s="210"/>
    </row>
    <row r="126" spans="12:17" s="209" customFormat="1" ht="15">
      <c r="L126" s="144"/>
      <c r="Q126" s="210"/>
    </row>
    <row r="127" spans="12:17" s="209" customFormat="1" ht="15">
      <c r="L127" s="144"/>
      <c r="Q127" s="210"/>
    </row>
    <row r="128" spans="12:17" s="209" customFormat="1" ht="15">
      <c r="L128" s="144"/>
      <c r="Q128" s="210"/>
    </row>
    <row r="129" spans="12:17" s="209" customFormat="1" ht="15">
      <c r="L129" s="144"/>
      <c r="Q129" s="210"/>
    </row>
    <row r="130" spans="12:17" s="209" customFormat="1" ht="15">
      <c r="L130" s="144"/>
      <c r="Q130" s="210"/>
    </row>
    <row r="131" spans="12:17" s="209" customFormat="1" ht="15">
      <c r="L131" s="144"/>
      <c r="Q131" s="210"/>
    </row>
    <row r="132" spans="12:17" s="209" customFormat="1" ht="15">
      <c r="L132" s="144"/>
      <c r="Q132" s="210"/>
    </row>
    <row r="133" spans="12:17" s="209" customFormat="1" ht="15">
      <c r="L133" s="144"/>
      <c r="Q133" s="210"/>
    </row>
    <row r="134" spans="12:17" s="209" customFormat="1" ht="15">
      <c r="L134" s="144"/>
      <c r="Q134" s="210"/>
    </row>
    <row r="135" spans="12:17" s="209" customFormat="1" ht="15">
      <c r="L135" s="144"/>
      <c r="Q135" s="210"/>
    </row>
    <row r="136" spans="12:17" s="209" customFormat="1" ht="15">
      <c r="L136" s="144"/>
      <c r="Q136" s="210"/>
    </row>
    <row r="137" spans="12:17" s="209" customFormat="1" ht="15">
      <c r="L137" s="144"/>
      <c r="Q137" s="210"/>
    </row>
    <row r="138" spans="12:17" s="209" customFormat="1" ht="15">
      <c r="L138" s="144"/>
      <c r="Q138" s="210"/>
    </row>
    <row r="139" spans="12:17" s="209" customFormat="1" ht="15">
      <c r="L139" s="144"/>
      <c r="Q139" s="210"/>
    </row>
    <row r="140" spans="12:17" s="209" customFormat="1" ht="15">
      <c r="L140" s="144"/>
      <c r="Q140" s="210"/>
    </row>
    <row r="141" spans="12:17" s="209" customFormat="1" ht="15">
      <c r="L141" s="144"/>
      <c r="Q141" s="210"/>
    </row>
    <row r="142" spans="12:17" s="209" customFormat="1" ht="15">
      <c r="L142" s="144"/>
      <c r="Q142" s="210"/>
    </row>
    <row r="143" spans="12:17" s="209" customFormat="1" ht="15">
      <c r="L143" s="144"/>
      <c r="Q143" s="210"/>
    </row>
    <row r="144" spans="12:17" s="209" customFormat="1" ht="15">
      <c r="L144" s="144"/>
      <c r="Q144" s="210"/>
    </row>
    <row r="145" spans="12:17" s="209" customFormat="1" ht="15">
      <c r="L145" s="144"/>
      <c r="Q145" s="210"/>
    </row>
    <row r="146" spans="12:17" s="209" customFormat="1" ht="15">
      <c r="L146" s="144"/>
      <c r="Q146" s="210"/>
    </row>
    <row r="147" spans="12:17" s="209" customFormat="1" ht="15">
      <c r="L147" s="144"/>
      <c r="Q147" s="210"/>
    </row>
    <row r="148" spans="12:17" s="209" customFormat="1" ht="15">
      <c r="L148" s="144"/>
      <c r="Q148" s="210"/>
    </row>
    <row r="149" spans="12:17" s="209" customFormat="1" ht="15">
      <c r="L149" s="144"/>
      <c r="Q149" s="210"/>
    </row>
    <row r="150" spans="12:17" s="209" customFormat="1" ht="15">
      <c r="L150" s="144"/>
      <c r="Q150" s="210"/>
    </row>
    <row r="151" spans="12:17" s="209" customFormat="1" ht="15">
      <c r="L151" s="144"/>
      <c r="Q151" s="210"/>
    </row>
    <row r="152" spans="12:17" s="209" customFormat="1" ht="15">
      <c r="L152" s="144"/>
      <c r="Q152" s="210"/>
    </row>
    <row r="153" spans="12:17" s="209" customFormat="1" ht="15">
      <c r="L153" s="144"/>
      <c r="Q153" s="210"/>
    </row>
    <row r="154" spans="12:17" s="209" customFormat="1" ht="15">
      <c r="L154" s="144"/>
      <c r="Q154" s="210"/>
    </row>
    <row r="155" spans="12:17" s="209" customFormat="1" ht="15">
      <c r="L155" s="144"/>
      <c r="Q155" s="210"/>
    </row>
    <row r="156" spans="12:17" s="209" customFormat="1" ht="15">
      <c r="L156" s="144"/>
      <c r="Q156" s="210"/>
    </row>
    <row r="157" spans="12:17" s="209" customFormat="1" ht="15">
      <c r="L157" s="144"/>
      <c r="Q157" s="210"/>
    </row>
    <row r="158" spans="12:17" s="209" customFormat="1" ht="15">
      <c r="L158" s="144"/>
      <c r="Q158" s="210"/>
    </row>
    <row r="159" spans="12:17" s="209" customFormat="1" ht="15">
      <c r="L159" s="144"/>
      <c r="Q159" s="210"/>
    </row>
    <row r="160" spans="12:17" s="209" customFormat="1" ht="15">
      <c r="L160" s="144"/>
      <c r="Q160" s="210"/>
    </row>
    <row r="161" spans="12:17" s="209" customFormat="1" ht="15">
      <c r="L161" s="144"/>
      <c r="Q161" s="210"/>
    </row>
    <row r="162" spans="12:17" s="209" customFormat="1" ht="15">
      <c r="L162" s="144"/>
      <c r="Q162" s="210"/>
    </row>
    <row r="163" spans="12:17" s="209" customFormat="1" ht="15">
      <c r="L163" s="144"/>
      <c r="Q163" s="210"/>
    </row>
    <row r="164" spans="12:17" s="209" customFormat="1" ht="15">
      <c r="L164" s="144"/>
      <c r="Q164" s="210"/>
    </row>
    <row r="165" spans="12:17" s="209" customFormat="1" ht="15">
      <c r="L165" s="144"/>
      <c r="Q165" s="210"/>
    </row>
    <row r="166" spans="12:17" s="209" customFormat="1" ht="15">
      <c r="L166" s="144"/>
      <c r="Q166" s="210"/>
    </row>
    <row r="167" spans="12:17" s="209" customFormat="1" ht="15">
      <c r="L167" s="144"/>
      <c r="Q167" s="210"/>
    </row>
    <row r="168" spans="12:17" s="209" customFormat="1" ht="15">
      <c r="L168" s="144"/>
      <c r="Q168" s="210"/>
    </row>
    <row r="169" spans="12:17" s="209" customFormat="1" ht="15">
      <c r="L169" s="144"/>
      <c r="Q169" s="210"/>
    </row>
    <row r="170" spans="12:17" s="209" customFormat="1" ht="15">
      <c r="L170" s="144"/>
      <c r="Q170" s="210"/>
    </row>
    <row r="171" spans="12:17" s="209" customFormat="1" ht="15">
      <c r="L171" s="144"/>
      <c r="Q171" s="210"/>
    </row>
    <row r="172" spans="12:17" s="209" customFormat="1" ht="15">
      <c r="L172" s="144"/>
      <c r="Q172" s="210"/>
    </row>
    <row r="173" spans="12:17" s="209" customFormat="1" ht="15">
      <c r="L173" s="144"/>
      <c r="Q173" s="210"/>
    </row>
    <row r="174" spans="12:17" s="209" customFormat="1" ht="15">
      <c r="L174" s="144"/>
      <c r="Q174" s="210"/>
    </row>
    <row r="175" spans="12:17" s="209" customFormat="1" ht="15">
      <c r="L175" s="144"/>
      <c r="Q175" s="210"/>
    </row>
    <row r="176" spans="12:17" s="209" customFormat="1" ht="15">
      <c r="L176" s="144"/>
      <c r="Q176" s="210"/>
    </row>
    <row r="177" spans="12:17" s="209" customFormat="1" ht="15">
      <c r="L177" s="144"/>
      <c r="Q177" s="210"/>
    </row>
    <row r="178" spans="12:17" s="209" customFormat="1" ht="15">
      <c r="L178" s="144"/>
      <c r="Q178" s="210"/>
    </row>
    <row r="179" spans="12:17" s="209" customFormat="1" ht="15">
      <c r="L179" s="144"/>
      <c r="Q179" s="210"/>
    </row>
    <row r="180" spans="12:17" s="209" customFormat="1" ht="15">
      <c r="L180" s="144"/>
      <c r="Q180" s="210"/>
    </row>
    <row r="181" spans="12:17" s="209" customFormat="1" ht="15">
      <c r="L181" s="144"/>
      <c r="Q181" s="210"/>
    </row>
    <row r="182" spans="12:17" s="209" customFormat="1" ht="15">
      <c r="L182" s="144"/>
      <c r="Q182" s="210"/>
    </row>
    <row r="183" spans="12:17" s="209" customFormat="1" ht="15">
      <c r="L183" s="144"/>
      <c r="Q183" s="210"/>
    </row>
    <row r="184" spans="12:17" s="209" customFormat="1" ht="15">
      <c r="L184" s="144"/>
      <c r="Q184" s="210"/>
    </row>
    <row r="185" spans="12:17" s="209" customFormat="1" ht="15">
      <c r="L185" s="144"/>
      <c r="Q185" s="210"/>
    </row>
    <row r="186" spans="12:17" s="209" customFormat="1" ht="15">
      <c r="L186" s="144"/>
      <c r="Q186" s="210"/>
    </row>
    <row r="187" spans="12:17" s="209" customFormat="1" ht="15">
      <c r="L187" s="144"/>
      <c r="Q187" s="210"/>
    </row>
    <row r="188" spans="12:17" s="209" customFormat="1" ht="15">
      <c r="L188" s="144"/>
      <c r="Q188" s="210"/>
    </row>
    <row r="189" spans="12:17" s="209" customFormat="1" ht="15">
      <c r="L189" s="144"/>
      <c r="Q189" s="210"/>
    </row>
    <row r="190" spans="12:17" s="209" customFormat="1" ht="15">
      <c r="L190" s="144"/>
      <c r="Q190" s="210"/>
    </row>
    <row r="191" spans="12:17" s="209" customFormat="1" ht="15">
      <c r="L191" s="144"/>
      <c r="Q191" s="210"/>
    </row>
    <row r="192" spans="12:17" s="209" customFormat="1" ht="15">
      <c r="L192" s="144"/>
      <c r="Q192" s="210"/>
    </row>
    <row r="193" spans="12:17" s="209" customFormat="1" ht="15">
      <c r="L193" s="144"/>
      <c r="Q193" s="210"/>
    </row>
    <row r="194" spans="12:17" s="209" customFormat="1" ht="15">
      <c r="L194" s="144"/>
      <c r="Q194" s="210"/>
    </row>
    <row r="195" spans="12:17" s="209" customFormat="1" ht="15">
      <c r="L195" s="144"/>
      <c r="Q195" s="210"/>
    </row>
    <row r="196" spans="12:17" s="209" customFormat="1" ht="15">
      <c r="L196" s="144"/>
      <c r="Q196" s="210"/>
    </row>
    <row r="197" spans="12:17" s="209" customFormat="1" ht="15">
      <c r="L197" s="144"/>
      <c r="Q197" s="210"/>
    </row>
    <row r="198" spans="12:17" s="209" customFormat="1" ht="15">
      <c r="L198" s="144"/>
      <c r="Q198" s="210"/>
    </row>
    <row r="199" spans="12:17" s="209" customFormat="1" ht="15">
      <c r="L199" s="144"/>
      <c r="Q199" s="210"/>
    </row>
    <row r="200" spans="12:17" s="209" customFormat="1" ht="15">
      <c r="L200" s="144"/>
      <c r="Q200" s="210"/>
    </row>
    <row r="201" spans="12:17" s="209" customFormat="1" ht="15">
      <c r="L201" s="144"/>
      <c r="Q201" s="210"/>
    </row>
    <row r="202" spans="12:17" s="209" customFormat="1" ht="15">
      <c r="L202" s="144"/>
      <c r="Q202" s="210"/>
    </row>
    <row r="203" spans="12:17" s="209" customFormat="1" ht="15">
      <c r="L203" s="144"/>
      <c r="Q203" s="210"/>
    </row>
    <row r="204" spans="12:17" s="209" customFormat="1" ht="15">
      <c r="L204" s="144"/>
      <c r="Q204" s="210"/>
    </row>
    <row r="205" spans="12:17" s="209" customFormat="1" ht="15">
      <c r="L205" s="144"/>
      <c r="Q205" s="210"/>
    </row>
    <row r="206" spans="12:17" s="209" customFormat="1" ht="15">
      <c r="L206" s="144"/>
      <c r="Q206" s="210"/>
    </row>
    <row r="207" spans="12:17" s="209" customFormat="1" ht="15">
      <c r="L207" s="144"/>
      <c r="Q207" s="210"/>
    </row>
    <row r="208" spans="12:17" s="209" customFormat="1" ht="15">
      <c r="L208" s="144"/>
      <c r="Q208" s="210"/>
    </row>
    <row r="209" spans="12:17" s="209" customFormat="1" ht="15">
      <c r="L209" s="144"/>
      <c r="Q209" s="210"/>
    </row>
    <row r="210" spans="12:17" s="209" customFormat="1" ht="15">
      <c r="L210" s="144"/>
      <c r="Q210" s="210"/>
    </row>
    <row r="211" spans="12:17" s="209" customFormat="1" ht="15">
      <c r="L211" s="144"/>
      <c r="Q211" s="210"/>
    </row>
    <row r="212" spans="12:17" s="209" customFormat="1" ht="15">
      <c r="L212" s="144"/>
      <c r="Q212" s="210"/>
    </row>
    <row r="213" spans="12:17" s="209" customFormat="1" ht="15">
      <c r="L213" s="144"/>
      <c r="Q213" s="210"/>
    </row>
    <row r="214" spans="12:17" s="209" customFormat="1" ht="15">
      <c r="L214" s="144"/>
      <c r="Q214" s="210"/>
    </row>
    <row r="215" spans="12:17" s="209" customFormat="1" ht="15">
      <c r="L215" s="144"/>
      <c r="Q215" s="210"/>
    </row>
    <row r="216" spans="12:17" s="209" customFormat="1" ht="15">
      <c r="L216" s="144"/>
      <c r="Q216" s="210"/>
    </row>
    <row r="217" spans="12:17" s="209" customFormat="1" ht="15">
      <c r="L217" s="144"/>
      <c r="Q217" s="210"/>
    </row>
    <row r="218" spans="12:17" s="209" customFormat="1" ht="15">
      <c r="L218" s="144"/>
      <c r="Q218" s="210"/>
    </row>
    <row r="219" spans="12:17" s="209" customFormat="1" ht="15">
      <c r="L219" s="144"/>
      <c r="Q219" s="210"/>
    </row>
    <row r="220" spans="12:17" s="209" customFormat="1" ht="15">
      <c r="L220" s="144"/>
      <c r="Q220" s="210"/>
    </row>
    <row r="221" spans="12:17" s="209" customFormat="1" ht="15">
      <c r="L221" s="144"/>
      <c r="Q221" s="210"/>
    </row>
    <row r="222" spans="12:17" s="209" customFormat="1" ht="15">
      <c r="L222" s="144"/>
      <c r="Q222" s="210"/>
    </row>
    <row r="223" spans="12:17" s="209" customFormat="1" ht="15">
      <c r="L223" s="144"/>
      <c r="Q223" s="210"/>
    </row>
    <row r="224" spans="12:17" s="209" customFormat="1" ht="15">
      <c r="L224" s="144"/>
      <c r="Q224" s="210"/>
    </row>
    <row r="225" spans="12:17" s="209" customFormat="1" ht="15">
      <c r="L225" s="144"/>
      <c r="Q225" s="210"/>
    </row>
    <row r="226" spans="12:17" s="209" customFormat="1" ht="15">
      <c r="L226" s="144"/>
      <c r="Q226" s="210"/>
    </row>
    <row r="227" spans="12:17" s="209" customFormat="1" ht="15">
      <c r="L227" s="144"/>
      <c r="Q227" s="210"/>
    </row>
    <row r="228" spans="12:17" s="209" customFormat="1" ht="15">
      <c r="L228" s="144"/>
      <c r="Q228" s="210"/>
    </row>
    <row r="229" spans="12:17" s="209" customFormat="1" ht="15">
      <c r="L229" s="144"/>
      <c r="Q229" s="210"/>
    </row>
    <row r="230" spans="12:17" s="209" customFormat="1" ht="15">
      <c r="L230" s="144"/>
      <c r="Q230" s="210"/>
    </row>
    <row r="231" spans="12:17" s="209" customFormat="1" ht="15">
      <c r="L231" s="144"/>
      <c r="Q231" s="210"/>
    </row>
    <row r="232" spans="12:17" s="209" customFormat="1" ht="15">
      <c r="L232" s="144"/>
      <c r="Q232" s="210"/>
    </row>
    <row r="233" spans="12:17" s="209" customFormat="1" ht="15">
      <c r="L233" s="144"/>
      <c r="Q233" s="210"/>
    </row>
    <row r="234" spans="12:17" s="209" customFormat="1" ht="15">
      <c r="L234" s="144"/>
      <c r="Q234" s="210"/>
    </row>
    <row r="235" spans="12:17" s="209" customFormat="1" ht="15">
      <c r="L235" s="144"/>
      <c r="Q235" s="210"/>
    </row>
    <row r="236" spans="12:17" s="209" customFormat="1" ht="15">
      <c r="L236" s="144"/>
      <c r="Q236" s="210"/>
    </row>
    <row r="237" spans="12:17" s="209" customFormat="1" ht="15">
      <c r="L237" s="144"/>
      <c r="Q237" s="210"/>
    </row>
    <row r="238" spans="12:17" s="209" customFormat="1" ht="15">
      <c r="L238" s="144"/>
      <c r="Q238" s="210"/>
    </row>
    <row r="239" spans="12:17" s="209" customFormat="1" ht="15">
      <c r="L239" s="144"/>
      <c r="Q239" s="210"/>
    </row>
    <row r="240" spans="12:17" s="209" customFormat="1" ht="15">
      <c r="L240" s="144"/>
      <c r="Q240" s="210"/>
    </row>
    <row r="241" spans="12:17" s="209" customFormat="1" ht="15">
      <c r="L241" s="144"/>
      <c r="Q241" s="210"/>
    </row>
    <row r="242" spans="12:17" s="209" customFormat="1" ht="15">
      <c r="L242" s="144"/>
      <c r="Q242" s="210"/>
    </row>
    <row r="243" spans="12:17" s="209" customFormat="1" ht="15">
      <c r="L243" s="144"/>
      <c r="Q243" s="210"/>
    </row>
    <row r="244" spans="12:17" s="209" customFormat="1" ht="15">
      <c r="L244" s="144"/>
      <c r="Q244" s="210"/>
    </row>
    <row r="245" spans="12:17" s="209" customFormat="1" ht="15">
      <c r="L245" s="144"/>
      <c r="Q245" s="210"/>
    </row>
    <row r="246" spans="12:17" s="209" customFormat="1" ht="15">
      <c r="L246" s="144"/>
      <c r="Q246" s="210"/>
    </row>
    <row r="247" spans="12:17" s="209" customFormat="1" ht="15">
      <c r="L247" s="144"/>
      <c r="Q247" s="210"/>
    </row>
    <row r="248" spans="12:17" s="209" customFormat="1" ht="15">
      <c r="L248" s="144"/>
      <c r="Q248" s="210"/>
    </row>
    <row r="249" spans="12:17" s="209" customFormat="1" ht="15">
      <c r="L249" s="144"/>
      <c r="Q249" s="210"/>
    </row>
    <row r="250" spans="12:17" s="209" customFormat="1" ht="15">
      <c r="L250" s="144"/>
      <c r="Q250" s="210"/>
    </row>
    <row r="251" spans="12:17" s="209" customFormat="1" ht="15">
      <c r="L251" s="144"/>
      <c r="Q251" s="210"/>
    </row>
    <row r="252" spans="12:17" s="209" customFormat="1" ht="15">
      <c r="L252" s="144"/>
      <c r="Q252" s="210"/>
    </row>
    <row r="253" spans="12:17" s="209" customFormat="1" ht="15">
      <c r="L253" s="144"/>
      <c r="Q253" s="210"/>
    </row>
    <row r="254" spans="12:17" s="209" customFormat="1" ht="15">
      <c r="L254" s="144"/>
      <c r="Q254" s="210"/>
    </row>
    <row r="255" spans="12:17" s="209" customFormat="1" ht="15">
      <c r="L255" s="144"/>
      <c r="Q255" s="210"/>
    </row>
    <row r="256" spans="12:17" s="209" customFormat="1" ht="15">
      <c r="L256" s="144"/>
      <c r="Q256" s="210"/>
    </row>
    <row r="257" spans="12:17" s="209" customFormat="1" ht="15">
      <c r="L257" s="144"/>
      <c r="Q257" s="210"/>
    </row>
    <row r="258" spans="12:17" s="209" customFormat="1" ht="15">
      <c r="L258" s="144"/>
      <c r="Q258" s="210"/>
    </row>
    <row r="259" spans="12:17" s="209" customFormat="1" ht="15">
      <c r="L259" s="144"/>
      <c r="Q259" s="210"/>
    </row>
    <row r="260" spans="12:17" s="209" customFormat="1" ht="15">
      <c r="L260" s="144"/>
      <c r="Q260" s="210"/>
    </row>
    <row r="261" spans="12:17" s="209" customFormat="1" ht="15">
      <c r="L261" s="144"/>
      <c r="Q261" s="210"/>
    </row>
    <row r="262" spans="12:17" s="209" customFormat="1" ht="15">
      <c r="L262" s="144"/>
      <c r="Q262" s="210"/>
    </row>
    <row r="263" spans="12:17" s="209" customFormat="1" ht="15">
      <c r="L263" s="144"/>
      <c r="Q263" s="210"/>
    </row>
    <row r="264" spans="12:17" s="209" customFormat="1" ht="15">
      <c r="L264" s="144"/>
      <c r="Q264" s="210"/>
    </row>
    <row r="265" spans="12:17" s="209" customFormat="1" ht="15">
      <c r="L265" s="144"/>
      <c r="Q265" s="210"/>
    </row>
    <row r="266" spans="12:17" s="209" customFormat="1" ht="15">
      <c r="L266" s="144"/>
      <c r="Q266" s="210"/>
    </row>
    <row r="267" spans="12:17" s="209" customFormat="1" ht="15">
      <c r="L267" s="144"/>
      <c r="Q267" s="210"/>
    </row>
    <row r="268" spans="12:17" s="209" customFormat="1" ht="15">
      <c r="L268" s="144"/>
      <c r="Q268" s="210"/>
    </row>
    <row r="269" spans="12:17" s="209" customFormat="1" ht="15">
      <c r="L269" s="144"/>
      <c r="Q269" s="210"/>
    </row>
    <row r="270" spans="12:17" s="209" customFormat="1" ht="15">
      <c r="L270" s="144"/>
      <c r="Q270" s="210"/>
    </row>
    <row r="271" spans="12:17" s="209" customFormat="1" ht="15">
      <c r="L271" s="144"/>
      <c r="Q271" s="210"/>
    </row>
    <row r="272" spans="12:17" s="209" customFormat="1" ht="15">
      <c r="L272" s="144"/>
      <c r="Q272" s="210"/>
    </row>
    <row r="273" spans="12:17" s="209" customFormat="1" ht="15">
      <c r="L273" s="144"/>
      <c r="Q273" s="210"/>
    </row>
    <row r="274" spans="12:17" s="209" customFormat="1" ht="15">
      <c r="L274" s="144"/>
      <c r="Q274" s="210"/>
    </row>
    <row r="275" spans="12:17" s="209" customFormat="1" ht="15">
      <c r="L275" s="144"/>
      <c r="Q275" s="210"/>
    </row>
    <row r="276" spans="12:17" s="209" customFormat="1" ht="15">
      <c r="L276" s="144"/>
      <c r="Q276" s="210"/>
    </row>
    <row r="277" spans="12:17" s="209" customFormat="1" ht="15">
      <c r="L277" s="144"/>
      <c r="Q277" s="210"/>
    </row>
    <row r="278" spans="12:17" s="209" customFormat="1" ht="15">
      <c r="L278" s="144"/>
      <c r="Q278" s="210"/>
    </row>
    <row r="279" spans="12:17" s="209" customFormat="1" ht="15">
      <c r="L279" s="144"/>
      <c r="Q279" s="210"/>
    </row>
    <row r="280" spans="12:17" s="209" customFormat="1" ht="15">
      <c r="L280" s="144"/>
      <c r="Q280" s="210"/>
    </row>
    <row r="281" spans="12:17" s="209" customFormat="1" ht="15">
      <c r="L281" s="144"/>
      <c r="Q281" s="210"/>
    </row>
    <row r="282" spans="12:17" s="209" customFormat="1" ht="15">
      <c r="L282" s="144"/>
      <c r="Q282" s="210"/>
    </row>
    <row r="283" spans="12:17" s="209" customFormat="1" ht="15">
      <c r="L283" s="144"/>
      <c r="Q283" s="210"/>
    </row>
    <row r="284" spans="12:17" s="209" customFormat="1" ht="15">
      <c r="L284" s="144"/>
      <c r="Q284" s="210"/>
    </row>
    <row r="285" spans="12:17" s="209" customFormat="1" ht="15">
      <c r="L285" s="144"/>
      <c r="Q285" s="210"/>
    </row>
    <row r="286" spans="12:17" s="209" customFormat="1" ht="15">
      <c r="L286" s="144"/>
      <c r="Q286" s="210"/>
    </row>
    <row r="287" spans="12:17" s="209" customFormat="1" ht="15">
      <c r="L287" s="144"/>
      <c r="Q287" s="210"/>
    </row>
    <row r="288" spans="12:17" s="209" customFormat="1" ht="15">
      <c r="L288" s="144"/>
      <c r="Q288" s="210"/>
    </row>
    <row r="289" spans="12:17" s="209" customFormat="1" ht="15">
      <c r="L289" s="144"/>
      <c r="Q289" s="210"/>
    </row>
    <row r="290" spans="12:17" s="209" customFormat="1" ht="15">
      <c r="L290" s="144"/>
      <c r="Q290" s="210"/>
    </row>
    <row r="291" spans="12:17" s="209" customFormat="1" ht="15">
      <c r="L291" s="144"/>
      <c r="Q291" s="210"/>
    </row>
    <row r="292" spans="12:17" s="209" customFormat="1" ht="15">
      <c r="L292" s="144"/>
      <c r="Q292" s="210"/>
    </row>
    <row r="293" spans="12:17" s="209" customFormat="1" ht="15">
      <c r="L293" s="144"/>
      <c r="Q293" s="210"/>
    </row>
    <row r="294" spans="12:17" s="209" customFormat="1" ht="15">
      <c r="L294" s="144"/>
      <c r="Q294" s="210"/>
    </row>
    <row r="295" spans="12:17" s="209" customFormat="1" ht="15">
      <c r="L295" s="144"/>
      <c r="Q295" s="210"/>
    </row>
    <row r="296" spans="12:17" s="209" customFormat="1" ht="15">
      <c r="L296" s="144"/>
      <c r="Q296" s="210"/>
    </row>
    <row r="297" spans="12:17" s="209" customFormat="1" ht="15">
      <c r="L297" s="144"/>
      <c r="Q297" s="210"/>
    </row>
    <row r="298" spans="12:17" s="209" customFormat="1" ht="15">
      <c r="L298" s="144"/>
      <c r="Q298" s="210"/>
    </row>
    <row r="299" spans="12:17" s="209" customFormat="1" ht="15">
      <c r="L299" s="144"/>
      <c r="Q299" s="210"/>
    </row>
    <row r="300" spans="12:17" s="209" customFormat="1" ht="15">
      <c r="L300" s="144"/>
      <c r="Q300" s="210"/>
    </row>
    <row r="301" spans="12:17" s="209" customFormat="1" ht="15">
      <c r="L301" s="144"/>
      <c r="Q301" s="210"/>
    </row>
    <row r="302" spans="12:17" s="209" customFormat="1" ht="15">
      <c r="L302" s="144"/>
      <c r="Q302" s="210"/>
    </row>
    <row r="303" spans="12:17" s="209" customFormat="1" ht="15">
      <c r="L303" s="144"/>
      <c r="Q303" s="210"/>
    </row>
    <row r="304" spans="12:17" s="209" customFormat="1" ht="15">
      <c r="L304" s="144"/>
      <c r="Q304" s="210"/>
    </row>
    <row r="305" spans="12:17" s="209" customFormat="1" ht="15">
      <c r="L305" s="144"/>
      <c r="Q305" s="210"/>
    </row>
    <row r="306" spans="12:17" s="209" customFormat="1" ht="15">
      <c r="L306" s="144"/>
      <c r="Q306" s="210"/>
    </row>
    <row r="307" spans="12:17" s="209" customFormat="1" ht="15">
      <c r="L307" s="144"/>
      <c r="Q307" s="210"/>
    </row>
    <row r="308" spans="12:17" s="209" customFormat="1" ht="15">
      <c r="L308" s="144"/>
      <c r="Q308" s="210"/>
    </row>
    <row r="309" spans="12:17" s="209" customFormat="1" ht="15">
      <c r="L309" s="144"/>
      <c r="Q309" s="210"/>
    </row>
    <row r="310" spans="12:17" s="209" customFormat="1" ht="15">
      <c r="L310" s="144"/>
      <c r="Q310" s="210"/>
    </row>
    <row r="311" spans="12:17" s="209" customFormat="1" ht="15">
      <c r="L311" s="144"/>
      <c r="Q311" s="210"/>
    </row>
    <row r="312" spans="12:17" s="209" customFormat="1" ht="15">
      <c r="L312" s="144"/>
      <c r="Q312" s="210"/>
    </row>
    <row r="313" spans="12:17" s="209" customFormat="1" ht="15">
      <c r="L313" s="144"/>
      <c r="Q313" s="210"/>
    </row>
    <row r="314" spans="12:17" s="209" customFormat="1" ht="15">
      <c r="L314" s="144"/>
      <c r="Q314" s="210"/>
    </row>
    <row r="315" spans="12:17" s="209" customFormat="1" ht="15">
      <c r="L315" s="144"/>
      <c r="Q315" s="210"/>
    </row>
    <row r="316" spans="12:17" s="209" customFormat="1" ht="15">
      <c r="L316" s="144"/>
      <c r="Q316" s="210"/>
    </row>
    <row r="317" spans="12:17" s="209" customFormat="1" ht="15">
      <c r="L317" s="144"/>
      <c r="Q317" s="210"/>
    </row>
    <row r="318" spans="12:17" s="209" customFormat="1" ht="15">
      <c r="L318" s="144"/>
      <c r="Q318" s="210"/>
    </row>
    <row r="319" spans="12:17" s="209" customFormat="1" ht="15">
      <c r="L319" s="144"/>
      <c r="Q319" s="210"/>
    </row>
    <row r="320" spans="12:17" s="209" customFormat="1" ht="15">
      <c r="L320" s="144"/>
      <c r="Q320" s="210"/>
    </row>
    <row r="321" spans="12:17" s="209" customFormat="1" ht="15">
      <c r="L321" s="144"/>
      <c r="Q321" s="210"/>
    </row>
    <row r="322" spans="12:17" s="209" customFormat="1" ht="15">
      <c r="L322" s="144"/>
      <c r="Q322" s="210"/>
    </row>
    <row r="323" spans="12:17" s="209" customFormat="1" ht="15">
      <c r="L323" s="144"/>
      <c r="Q323" s="210"/>
    </row>
    <row r="324" spans="12:17" s="209" customFormat="1" ht="15">
      <c r="L324" s="144"/>
      <c r="Q324" s="210"/>
    </row>
    <row r="325" spans="12:17" s="209" customFormat="1" ht="15">
      <c r="L325" s="144"/>
      <c r="Q325" s="210"/>
    </row>
    <row r="326" spans="12:17" s="209" customFormat="1" ht="15">
      <c r="L326" s="144"/>
      <c r="Q326" s="210"/>
    </row>
    <row r="327" spans="12:17" s="209" customFormat="1" ht="15">
      <c r="L327" s="144"/>
      <c r="Q327" s="210"/>
    </row>
    <row r="328" spans="12:17" s="209" customFormat="1" ht="15">
      <c r="L328" s="144"/>
      <c r="Q328" s="210"/>
    </row>
    <row r="329" spans="12:17" s="209" customFormat="1" ht="15">
      <c r="L329" s="144"/>
      <c r="Q329" s="210"/>
    </row>
    <row r="330" spans="12:17" s="209" customFormat="1" ht="15">
      <c r="L330" s="144"/>
      <c r="Q330" s="210"/>
    </row>
    <row r="331" spans="12:17" s="209" customFormat="1" ht="15">
      <c r="L331" s="144"/>
      <c r="Q331" s="210"/>
    </row>
    <row r="332" spans="12:17" s="209" customFormat="1" ht="15">
      <c r="L332" s="144"/>
      <c r="Q332" s="210"/>
    </row>
    <row r="333" spans="12:17" s="209" customFormat="1" ht="15">
      <c r="L333" s="144"/>
      <c r="Q333" s="210"/>
    </row>
    <row r="334" spans="12:17" s="209" customFormat="1" ht="15">
      <c r="L334" s="144"/>
      <c r="Q334" s="210"/>
    </row>
    <row r="335" spans="12:17" s="209" customFormat="1" ht="15">
      <c r="L335" s="144"/>
      <c r="Q335" s="210"/>
    </row>
    <row r="336" spans="12:17" s="209" customFormat="1" ht="15">
      <c r="L336" s="144"/>
      <c r="Q336" s="210"/>
    </row>
    <row r="337" spans="12:17" s="209" customFormat="1" ht="15">
      <c r="L337" s="144"/>
      <c r="Q337" s="210"/>
    </row>
    <row r="338" spans="12:17" s="209" customFormat="1" ht="15">
      <c r="L338" s="144"/>
      <c r="Q338" s="210"/>
    </row>
    <row r="339" spans="12:17" s="209" customFormat="1" ht="15">
      <c r="L339" s="144"/>
      <c r="Q339" s="210"/>
    </row>
    <row r="340" spans="12:17" s="209" customFormat="1" ht="15">
      <c r="L340" s="144"/>
      <c r="Q340" s="210"/>
    </row>
    <row r="341" spans="12:17" s="209" customFormat="1" ht="15">
      <c r="L341" s="144"/>
      <c r="Q341" s="210"/>
    </row>
    <row r="342" spans="12:17" s="209" customFormat="1" ht="15">
      <c r="L342" s="144"/>
      <c r="Q342" s="210"/>
    </row>
    <row r="343" spans="12:17" s="209" customFormat="1" ht="15">
      <c r="L343" s="144"/>
      <c r="Q343" s="210"/>
    </row>
    <row r="344" spans="12:17" s="209" customFormat="1" ht="15">
      <c r="L344" s="144"/>
      <c r="Q344" s="210"/>
    </row>
    <row r="345" spans="12:17" s="209" customFormat="1" ht="15">
      <c r="L345" s="144"/>
      <c r="Q345" s="210"/>
    </row>
    <row r="346" spans="12:17" s="209" customFormat="1" ht="15">
      <c r="L346" s="144"/>
      <c r="Q346" s="210"/>
    </row>
    <row r="347" spans="12:17" s="209" customFormat="1" ht="15">
      <c r="L347" s="144"/>
      <c r="Q347" s="210"/>
    </row>
    <row r="348" spans="12:17" s="209" customFormat="1" ht="15">
      <c r="L348" s="144"/>
      <c r="Q348" s="210"/>
    </row>
    <row r="349" spans="12:17" s="209" customFormat="1" ht="15">
      <c r="L349" s="144"/>
      <c r="Q349" s="210"/>
    </row>
    <row r="350" spans="12:17" s="209" customFormat="1" ht="15">
      <c r="L350" s="144"/>
      <c r="Q350" s="210"/>
    </row>
    <row r="351" spans="12:17" s="209" customFormat="1" ht="15">
      <c r="L351" s="144"/>
      <c r="Q351" s="210"/>
    </row>
    <row r="352" spans="12:17" s="209" customFormat="1" ht="15">
      <c r="L352" s="144"/>
      <c r="Q352" s="210"/>
    </row>
    <row r="353" spans="12:17" s="209" customFormat="1" ht="15">
      <c r="L353" s="144"/>
      <c r="Q353" s="210"/>
    </row>
    <row r="354" spans="12:17" s="209" customFormat="1" ht="15">
      <c r="L354" s="144"/>
      <c r="Q354" s="210"/>
    </row>
    <row r="355" spans="12:17" s="209" customFormat="1" ht="15">
      <c r="L355" s="144"/>
      <c r="Q355" s="210"/>
    </row>
    <row r="356" spans="12:17" s="209" customFormat="1" ht="15">
      <c r="L356" s="144"/>
      <c r="Q356" s="210"/>
    </row>
    <row r="357" spans="12:17" s="209" customFormat="1" ht="15">
      <c r="L357" s="144"/>
      <c r="Q357" s="210"/>
    </row>
    <row r="358" spans="12:17" s="209" customFormat="1" ht="15">
      <c r="L358" s="144"/>
      <c r="Q358" s="210"/>
    </row>
    <row r="359" spans="12:17" s="209" customFormat="1" ht="15">
      <c r="L359" s="144"/>
      <c r="Q359" s="210"/>
    </row>
    <row r="360" spans="12:17" s="209" customFormat="1" ht="15">
      <c r="L360" s="144"/>
      <c r="Q360" s="210"/>
    </row>
    <row r="361" spans="12:17" s="209" customFormat="1" ht="15">
      <c r="L361" s="144"/>
      <c r="Q361" s="210"/>
    </row>
    <row r="362" spans="12:17" s="209" customFormat="1" ht="15">
      <c r="L362" s="144"/>
      <c r="Q362" s="210"/>
    </row>
    <row r="363" spans="12:17" s="209" customFormat="1" ht="15">
      <c r="L363" s="144"/>
      <c r="Q363" s="210"/>
    </row>
    <row r="364" spans="12:17" s="209" customFormat="1" ht="15">
      <c r="L364" s="144"/>
      <c r="Q364" s="210"/>
    </row>
    <row r="365" spans="12:17" s="209" customFormat="1" ht="15">
      <c r="L365" s="144"/>
      <c r="Q365" s="210"/>
    </row>
    <row r="366" spans="12:17" s="209" customFormat="1" ht="15">
      <c r="L366" s="144"/>
      <c r="Q366" s="210"/>
    </row>
    <row r="367" spans="12:17" s="209" customFormat="1" ht="15">
      <c r="L367" s="144"/>
      <c r="Q367" s="210"/>
    </row>
    <row r="368" spans="12:17" s="209" customFormat="1" ht="15">
      <c r="L368" s="144"/>
      <c r="Q368" s="210"/>
    </row>
    <row r="369" spans="12:17" s="209" customFormat="1" ht="15">
      <c r="L369" s="144"/>
      <c r="Q369" s="210"/>
    </row>
    <row r="370" spans="12:17" s="209" customFormat="1" ht="15">
      <c r="L370" s="144"/>
      <c r="Q370" s="210"/>
    </row>
    <row r="371" spans="12:17" s="209" customFormat="1" ht="15">
      <c r="L371" s="144"/>
      <c r="Q371" s="210"/>
    </row>
    <row r="372" spans="12:17" s="209" customFormat="1" ht="15">
      <c r="L372" s="144"/>
      <c r="Q372" s="210"/>
    </row>
    <row r="373" spans="12:17" s="209" customFormat="1" ht="15">
      <c r="L373" s="144"/>
      <c r="Q373" s="210"/>
    </row>
    <row r="374" spans="12:17" s="209" customFormat="1" ht="15">
      <c r="L374" s="144"/>
      <c r="Q374" s="210"/>
    </row>
    <row r="375" spans="12:17" s="209" customFormat="1" ht="15">
      <c r="L375" s="144"/>
      <c r="Q375" s="210"/>
    </row>
    <row r="376" spans="12:17" s="209" customFormat="1" ht="15">
      <c r="L376" s="144"/>
      <c r="Q376" s="210"/>
    </row>
    <row r="377" spans="12:17" s="209" customFormat="1" ht="15">
      <c r="L377" s="144"/>
      <c r="Q377" s="210"/>
    </row>
    <row r="378" spans="12:17" s="209" customFormat="1" ht="15">
      <c r="L378" s="144"/>
      <c r="Q378" s="210"/>
    </row>
    <row r="379" spans="12:17" s="209" customFormat="1" ht="15">
      <c r="L379" s="144"/>
      <c r="Q379" s="210"/>
    </row>
    <row r="380" spans="12:17" s="209" customFormat="1" ht="15">
      <c r="L380" s="144"/>
      <c r="Q380" s="210"/>
    </row>
    <row r="381" spans="12:17" s="209" customFormat="1" ht="15">
      <c r="L381" s="144"/>
      <c r="Q381" s="210"/>
    </row>
    <row r="382" spans="12:17" s="209" customFormat="1" ht="15">
      <c r="L382" s="144"/>
      <c r="Q382" s="210"/>
    </row>
    <row r="383" spans="12:17" s="209" customFormat="1" ht="15">
      <c r="L383" s="144"/>
      <c r="Q383" s="210"/>
    </row>
    <row r="384" spans="12:17" s="209" customFormat="1" ht="15">
      <c r="L384" s="144"/>
      <c r="Q384" s="210"/>
    </row>
    <row r="385" spans="12:17" s="209" customFormat="1" ht="15">
      <c r="L385" s="144"/>
      <c r="Q385" s="210"/>
    </row>
    <row r="386" spans="12:17" s="209" customFormat="1" ht="15">
      <c r="L386" s="144"/>
      <c r="Q386" s="210"/>
    </row>
    <row r="387" spans="12:17" s="209" customFormat="1" ht="15">
      <c r="L387" s="144"/>
      <c r="Q387" s="210"/>
    </row>
    <row r="388" spans="12:17" s="209" customFormat="1" ht="15">
      <c r="L388" s="144"/>
      <c r="Q388" s="210"/>
    </row>
    <row r="389" spans="12:17" s="209" customFormat="1" ht="15">
      <c r="L389" s="144"/>
      <c r="Q389" s="210"/>
    </row>
    <row r="390" spans="12:17" s="209" customFormat="1" ht="15">
      <c r="L390" s="144"/>
      <c r="Q390" s="210"/>
    </row>
    <row r="391" spans="12:17" s="209" customFormat="1" ht="15">
      <c r="L391" s="144"/>
      <c r="Q391" s="210"/>
    </row>
    <row r="392" spans="12:17" s="209" customFormat="1" ht="15">
      <c r="L392" s="144"/>
      <c r="Q392" s="210"/>
    </row>
    <row r="393" spans="12:17" s="209" customFormat="1" ht="15">
      <c r="L393" s="144"/>
      <c r="Q393" s="210"/>
    </row>
    <row r="394" spans="12:17" s="209" customFormat="1" ht="15">
      <c r="L394" s="144"/>
      <c r="Q394" s="210"/>
    </row>
    <row r="395" spans="12:17" s="209" customFormat="1" ht="15">
      <c r="L395" s="144"/>
      <c r="Q395" s="210"/>
    </row>
    <row r="396" spans="12:17" s="209" customFormat="1" ht="15">
      <c r="L396" s="144"/>
      <c r="Q396" s="210"/>
    </row>
    <row r="397" spans="12:17" s="209" customFormat="1" ht="15">
      <c r="L397" s="144"/>
      <c r="Q397" s="210"/>
    </row>
    <row r="398" spans="12:17" s="209" customFormat="1" ht="15">
      <c r="L398" s="144"/>
      <c r="Q398" s="210"/>
    </row>
    <row r="399" spans="12:17" s="209" customFormat="1" ht="15">
      <c r="L399" s="144"/>
      <c r="Q399" s="210"/>
    </row>
    <row r="400" spans="12:17" s="209" customFormat="1" ht="15">
      <c r="L400" s="144"/>
      <c r="Q400" s="210"/>
    </row>
    <row r="401" spans="12:17" s="209" customFormat="1" ht="15">
      <c r="L401" s="144"/>
      <c r="Q401" s="210"/>
    </row>
    <row r="402" spans="12:17" s="209" customFormat="1" ht="15">
      <c r="L402" s="144"/>
      <c r="Q402" s="210"/>
    </row>
    <row r="403" spans="12:17" s="209" customFormat="1" ht="15">
      <c r="L403" s="144"/>
      <c r="Q403" s="210"/>
    </row>
    <row r="404" spans="12:17" s="209" customFormat="1" ht="15">
      <c r="L404" s="144"/>
      <c r="Q404" s="210"/>
    </row>
    <row r="405" spans="12:17" s="209" customFormat="1" ht="15">
      <c r="L405" s="144"/>
      <c r="Q405" s="210"/>
    </row>
    <row r="406" spans="12:17" s="209" customFormat="1" ht="15">
      <c r="L406" s="144"/>
      <c r="Q406" s="210"/>
    </row>
    <row r="407" spans="12:17" s="209" customFormat="1" ht="15">
      <c r="L407" s="144"/>
      <c r="Q407" s="210"/>
    </row>
    <row r="408" spans="12:17" s="209" customFormat="1" ht="15">
      <c r="L408" s="144"/>
      <c r="Q408" s="210"/>
    </row>
    <row r="409" spans="12:17" s="209" customFormat="1" ht="15">
      <c r="L409" s="144"/>
      <c r="Q409" s="210"/>
    </row>
    <row r="410" spans="12:17" s="209" customFormat="1" ht="15">
      <c r="L410" s="144"/>
      <c r="Q410" s="210"/>
    </row>
    <row r="411" spans="12:17" s="209" customFormat="1" ht="15">
      <c r="L411" s="144"/>
      <c r="Q411" s="210"/>
    </row>
    <row r="412" spans="12:17" s="209" customFormat="1" ht="15">
      <c r="L412" s="144"/>
      <c r="Q412" s="210"/>
    </row>
    <row r="413" spans="12:17" s="209" customFormat="1" ht="15">
      <c r="L413" s="144"/>
      <c r="Q413" s="210"/>
    </row>
    <row r="414" spans="12:17" s="209" customFormat="1" ht="15">
      <c r="L414" s="144"/>
      <c r="Q414" s="210"/>
    </row>
    <row r="415" spans="12:17" s="209" customFormat="1" ht="15">
      <c r="L415" s="144"/>
      <c r="Q415" s="210"/>
    </row>
    <row r="416" spans="12:17" s="209" customFormat="1" ht="15">
      <c r="L416" s="144"/>
      <c r="Q416" s="210"/>
    </row>
    <row r="417" spans="12:17" s="209" customFormat="1" ht="15">
      <c r="L417" s="144"/>
      <c r="Q417" s="210"/>
    </row>
    <row r="418" spans="12:17" s="209" customFormat="1" ht="15">
      <c r="L418" s="144"/>
      <c r="Q418" s="210"/>
    </row>
    <row r="419" spans="12:17" s="209" customFormat="1" ht="15">
      <c r="L419" s="144"/>
      <c r="Q419" s="210"/>
    </row>
    <row r="420" spans="12:17" s="209" customFormat="1" ht="15">
      <c r="L420" s="144"/>
      <c r="Q420" s="210"/>
    </row>
    <row r="421" spans="12:17" s="209" customFormat="1" ht="15">
      <c r="L421" s="144"/>
      <c r="Q421" s="210"/>
    </row>
    <row r="422" spans="12:17" s="209" customFormat="1" ht="15">
      <c r="L422" s="144"/>
      <c r="Q422" s="210"/>
    </row>
    <row r="423" spans="12:17" s="209" customFormat="1" ht="15">
      <c r="L423" s="144"/>
      <c r="Q423" s="210"/>
    </row>
    <row r="424" spans="12:17" s="209" customFormat="1" ht="15">
      <c r="L424" s="144"/>
      <c r="Q424" s="210"/>
    </row>
    <row r="425" spans="12:17" s="209" customFormat="1" ht="15">
      <c r="L425" s="144"/>
      <c r="Q425" s="210"/>
    </row>
    <row r="426" spans="12:17" s="209" customFormat="1" ht="15">
      <c r="L426" s="144"/>
      <c r="Q426" s="210"/>
    </row>
    <row r="427" spans="12:17" s="209" customFormat="1" ht="15">
      <c r="L427" s="144"/>
      <c r="Q427" s="210"/>
    </row>
    <row r="428" spans="12:17" s="209" customFormat="1" ht="15">
      <c r="L428" s="144"/>
      <c r="Q428" s="210"/>
    </row>
    <row r="429" spans="12:17" s="209" customFormat="1" ht="15">
      <c r="L429" s="144"/>
      <c r="Q429" s="210"/>
    </row>
    <row r="430" spans="12:17" s="209" customFormat="1" ht="15">
      <c r="L430" s="144"/>
      <c r="Q430" s="210"/>
    </row>
    <row r="431" spans="12:17" s="209" customFormat="1" ht="15">
      <c r="L431" s="144"/>
      <c r="Q431" s="210"/>
    </row>
    <row r="432" spans="12:17" s="209" customFormat="1" ht="15">
      <c r="L432" s="144"/>
      <c r="Q432" s="210"/>
    </row>
    <row r="433" spans="12:17" s="209" customFormat="1" ht="15">
      <c r="L433" s="144"/>
      <c r="Q433" s="210"/>
    </row>
    <row r="434" spans="12:17" s="209" customFormat="1" ht="15">
      <c r="L434" s="144"/>
      <c r="Q434" s="210"/>
    </row>
    <row r="435" spans="12:17" s="209" customFormat="1" ht="15">
      <c r="L435" s="144"/>
      <c r="Q435" s="210"/>
    </row>
    <row r="436" spans="12:17" s="209" customFormat="1" ht="15">
      <c r="L436" s="144"/>
      <c r="Q436" s="210"/>
    </row>
    <row r="437" spans="12:17" s="209" customFormat="1" ht="15">
      <c r="L437" s="144"/>
      <c r="Q437" s="210"/>
    </row>
    <row r="438" spans="12:17" s="209" customFormat="1" ht="15">
      <c r="L438" s="144"/>
      <c r="Q438" s="210"/>
    </row>
    <row r="439" spans="12:17" s="209" customFormat="1" ht="15">
      <c r="L439" s="144"/>
      <c r="Q439" s="210"/>
    </row>
    <row r="440" spans="12:17" s="209" customFormat="1" ht="15">
      <c r="L440" s="144"/>
      <c r="Q440" s="210"/>
    </row>
    <row r="441" spans="12:17" s="209" customFormat="1" ht="15">
      <c r="L441" s="144"/>
      <c r="Q441" s="210"/>
    </row>
    <row r="442" spans="12:17" s="209" customFormat="1" ht="15">
      <c r="L442" s="144"/>
      <c r="Q442" s="210"/>
    </row>
    <row r="443" spans="12:17" s="209" customFormat="1" ht="15">
      <c r="L443" s="144"/>
      <c r="Q443" s="210"/>
    </row>
    <row r="444" spans="12:17" s="209" customFormat="1" ht="15">
      <c r="L444" s="144"/>
      <c r="Q444" s="210"/>
    </row>
    <row r="445" spans="12:17" s="209" customFormat="1" ht="15">
      <c r="L445" s="144"/>
      <c r="Q445" s="210"/>
    </row>
    <row r="446" spans="12:17" s="209" customFormat="1" ht="15">
      <c r="L446" s="144"/>
      <c r="Q446" s="210"/>
    </row>
    <row r="447" spans="12:17" s="209" customFormat="1" ht="15">
      <c r="L447" s="144"/>
      <c r="Q447" s="210"/>
    </row>
    <row r="448" spans="12:17" s="209" customFormat="1" ht="15">
      <c r="L448" s="144"/>
      <c r="Q448" s="210"/>
    </row>
    <row r="449" spans="12:17" s="209" customFormat="1" ht="15">
      <c r="L449" s="144"/>
      <c r="Q449" s="210"/>
    </row>
    <row r="450" spans="12:17" s="209" customFormat="1" ht="15">
      <c r="L450" s="144"/>
      <c r="Q450" s="210"/>
    </row>
    <row r="451" spans="12:17" s="209" customFormat="1" ht="15">
      <c r="L451" s="144"/>
      <c r="Q451" s="210"/>
    </row>
    <row r="452" spans="12:17" s="209" customFormat="1" ht="15">
      <c r="L452" s="144"/>
      <c r="Q452" s="210"/>
    </row>
    <row r="453" spans="12:17" s="209" customFormat="1" ht="15">
      <c r="L453" s="144"/>
      <c r="Q453" s="210"/>
    </row>
    <row r="454" spans="12:17" s="209" customFormat="1" ht="15">
      <c r="L454" s="144"/>
      <c r="Q454" s="210"/>
    </row>
    <row r="455" spans="12:17" s="209" customFormat="1" ht="15">
      <c r="L455" s="144"/>
      <c r="Q455" s="210"/>
    </row>
    <row r="456" spans="12:17" s="209" customFormat="1" ht="15">
      <c r="L456" s="144"/>
      <c r="Q456" s="210"/>
    </row>
    <row r="457" spans="12:17" s="209" customFormat="1" ht="15">
      <c r="L457" s="144"/>
      <c r="Q457" s="210"/>
    </row>
    <row r="458" spans="12:17" s="209" customFormat="1" ht="15">
      <c r="L458" s="144"/>
      <c r="Q458" s="210"/>
    </row>
    <row r="459" spans="12:17" s="209" customFormat="1" ht="15">
      <c r="L459" s="144"/>
      <c r="Q459" s="210"/>
    </row>
    <row r="460" spans="12:17" s="209" customFormat="1" ht="15">
      <c r="L460" s="144"/>
      <c r="Q460" s="210"/>
    </row>
    <row r="461" spans="12:17" s="209" customFormat="1" ht="15">
      <c r="L461" s="144"/>
      <c r="Q461" s="210"/>
    </row>
    <row r="462" spans="12:17" s="209" customFormat="1" ht="15">
      <c r="L462" s="144"/>
      <c r="Q462" s="210"/>
    </row>
    <row r="463" spans="12:17" s="209" customFormat="1" ht="15">
      <c r="L463" s="144"/>
      <c r="Q463" s="210"/>
    </row>
    <row r="464" spans="12:17" s="209" customFormat="1" ht="15">
      <c r="L464" s="144"/>
      <c r="Q464" s="210"/>
    </row>
    <row r="465" spans="12:17" s="209" customFormat="1" ht="15">
      <c r="L465" s="144"/>
      <c r="Q465" s="210"/>
    </row>
    <row r="466" spans="12:17" s="209" customFormat="1" ht="15">
      <c r="L466" s="144"/>
      <c r="Q466" s="210"/>
    </row>
    <row r="467" spans="12:17" s="209" customFormat="1" ht="15">
      <c r="L467" s="144"/>
      <c r="Q467" s="210"/>
    </row>
    <row r="468" spans="12:17" s="209" customFormat="1" ht="15">
      <c r="L468" s="144"/>
      <c r="Q468" s="210"/>
    </row>
    <row r="469" spans="12:17" s="209" customFormat="1" ht="15">
      <c r="L469" s="144"/>
      <c r="Q469" s="210"/>
    </row>
    <row r="470" spans="12:17" s="209" customFormat="1" ht="15">
      <c r="L470" s="144"/>
      <c r="Q470" s="210"/>
    </row>
    <row r="471" spans="12:17" s="209" customFormat="1" ht="15">
      <c r="L471" s="144"/>
      <c r="Q471" s="210"/>
    </row>
    <row r="472" spans="12:17" s="209" customFormat="1" ht="15">
      <c r="L472" s="144"/>
      <c r="Q472" s="210"/>
    </row>
    <row r="473" spans="12:17" s="209" customFormat="1" ht="15">
      <c r="L473" s="144"/>
      <c r="Q473" s="210"/>
    </row>
    <row r="474" spans="12:17" s="209" customFormat="1" ht="15">
      <c r="L474" s="144"/>
      <c r="Q474" s="210"/>
    </row>
    <row r="475" spans="12:17" s="209" customFormat="1" ht="15">
      <c r="L475" s="144"/>
      <c r="Q475" s="210"/>
    </row>
    <row r="476" spans="12:17" s="209" customFormat="1" ht="15">
      <c r="L476" s="144"/>
      <c r="Q476" s="210"/>
    </row>
    <row r="477" spans="12:17" s="209" customFormat="1" ht="15">
      <c r="L477" s="144"/>
      <c r="Q477" s="210"/>
    </row>
    <row r="478" spans="12:17" s="209" customFormat="1" ht="15">
      <c r="L478" s="144"/>
      <c r="Q478" s="210"/>
    </row>
    <row r="479" spans="12:17" s="209" customFormat="1" ht="15">
      <c r="L479" s="144"/>
      <c r="Q479" s="210"/>
    </row>
    <row r="480" spans="12:17" s="209" customFormat="1" ht="15">
      <c r="L480" s="144"/>
      <c r="Q480" s="210"/>
    </row>
    <row r="481" spans="12:17" s="209" customFormat="1" ht="15">
      <c r="L481" s="144"/>
      <c r="Q481" s="210"/>
    </row>
    <row r="482" spans="12:17" s="209" customFormat="1" ht="15">
      <c r="L482" s="144"/>
      <c r="Q482" s="210"/>
    </row>
    <row r="483" spans="12:17" s="209" customFormat="1" ht="15">
      <c r="L483" s="144"/>
      <c r="Q483" s="210"/>
    </row>
    <row r="484" spans="12:17" s="209" customFormat="1" ht="15">
      <c r="L484" s="144"/>
      <c r="Q484" s="210"/>
    </row>
    <row r="485" spans="12:17" s="209" customFormat="1" ht="15">
      <c r="L485" s="144"/>
      <c r="Q485" s="210"/>
    </row>
    <row r="486" spans="12:17" s="209" customFormat="1" ht="15">
      <c r="L486" s="144"/>
      <c r="Q486" s="210"/>
    </row>
    <row r="487" spans="12:17" s="209" customFormat="1" ht="15">
      <c r="L487" s="144"/>
      <c r="Q487" s="210"/>
    </row>
    <row r="488" spans="12:17" s="209" customFormat="1" ht="15">
      <c r="L488" s="144"/>
      <c r="Q488" s="210"/>
    </row>
    <row r="489" spans="12:17" s="209" customFormat="1" ht="15">
      <c r="L489" s="144"/>
      <c r="Q489" s="210"/>
    </row>
    <row r="490" spans="12:17" s="209" customFormat="1" ht="15">
      <c r="L490" s="144"/>
      <c r="Q490" s="210"/>
    </row>
    <row r="491" spans="12:17" s="209" customFormat="1" ht="15">
      <c r="L491" s="144"/>
      <c r="Q491" s="210"/>
    </row>
    <row r="492" spans="12:17" s="209" customFormat="1" ht="15">
      <c r="L492" s="144"/>
      <c r="Q492" s="210"/>
    </row>
    <row r="493" spans="12:17" s="209" customFormat="1" ht="15">
      <c r="L493" s="144"/>
      <c r="Q493" s="210"/>
    </row>
    <row r="494" spans="12:17" s="209" customFormat="1" ht="15">
      <c r="L494" s="144"/>
      <c r="Q494" s="210"/>
    </row>
    <row r="495" spans="12:17" s="209" customFormat="1" ht="15">
      <c r="L495" s="144"/>
      <c r="Q495" s="210"/>
    </row>
    <row r="496" spans="12:17" s="209" customFormat="1" ht="15">
      <c r="L496" s="144"/>
      <c r="Q496" s="210"/>
    </row>
    <row r="497" spans="12:17" s="209" customFormat="1" ht="15">
      <c r="L497" s="144"/>
      <c r="Q497" s="210"/>
    </row>
    <row r="498" spans="12:17" s="209" customFormat="1" ht="15">
      <c r="L498" s="144"/>
      <c r="Q498" s="210"/>
    </row>
    <row r="499" spans="12:17" s="209" customFormat="1" ht="15">
      <c r="L499" s="144"/>
      <c r="Q499" s="210"/>
    </row>
    <row r="500" spans="12:17" s="209" customFormat="1" ht="15">
      <c r="L500" s="144"/>
      <c r="Q500" s="210"/>
    </row>
    <row r="501" spans="12:17" s="209" customFormat="1" ht="15">
      <c r="L501" s="144"/>
      <c r="Q501" s="210"/>
    </row>
    <row r="502" spans="12:17" s="209" customFormat="1" ht="15">
      <c r="L502" s="144"/>
      <c r="Q502" s="210"/>
    </row>
    <row r="503" spans="12:17" s="209" customFormat="1" ht="15">
      <c r="L503" s="144"/>
      <c r="Q503" s="210"/>
    </row>
    <row r="504" spans="12:17" s="209" customFormat="1" ht="15">
      <c r="L504" s="144"/>
      <c r="Q504" s="210"/>
    </row>
    <row r="505" spans="12:17" s="209" customFormat="1" ht="15">
      <c r="L505" s="144"/>
      <c r="Q505" s="210"/>
    </row>
    <row r="506" spans="12:17" s="209" customFormat="1" ht="15">
      <c r="L506" s="144"/>
      <c r="Q506" s="210"/>
    </row>
    <row r="507" spans="12:17" s="209" customFormat="1" ht="15">
      <c r="L507" s="144"/>
      <c r="Q507" s="210"/>
    </row>
    <row r="508" spans="12:17" s="209" customFormat="1" ht="15">
      <c r="L508" s="144"/>
      <c r="Q508" s="210"/>
    </row>
    <row r="509" spans="12:17" s="209" customFormat="1" ht="15">
      <c r="L509" s="144"/>
      <c r="Q509" s="210"/>
    </row>
    <row r="510" spans="12:17" s="209" customFormat="1" ht="15">
      <c r="L510" s="144"/>
      <c r="Q510" s="210"/>
    </row>
    <row r="511" spans="12:17" s="209" customFormat="1" ht="15">
      <c r="L511" s="144"/>
      <c r="Q511" s="210"/>
    </row>
    <row r="512" spans="12:17" s="209" customFormat="1" ht="15">
      <c r="L512" s="144"/>
      <c r="Q512" s="210"/>
    </row>
    <row r="513" spans="12:17" s="209" customFormat="1" ht="15">
      <c r="L513" s="144"/>
      <c r="Q513" s="210"/>
    </row>
    <row r="514" spans="12:17" s="209" customFormat="1" ht="15">
      <c r="L514" s="144"/>
      <c r="Q514" s="210"/>
    </row>
    <row r="515" spans="12:17" s="209" customFormat="1" ht="15">
      <c r="L515" s="144"/>
      <c r="Q515" s="210"/>
    </row>
    <row r="516" spans="12:17" s="209" customFormat="1" ht="15">
      <c r="L516" s="144"/>
      <c r="Q516" s="210"/>
    </row>
    <row r="517" spans="12:17" s="209" customFormat="1" ht="15">
      <c r="L517" s="144"/>
      <c r="Q517" s="210"/>
    </row>
    <row r="518" spans="12:17" s="209" customFormat="1" ht="15">
      <c r="L518" s="144"/>
      <c r="Q518" s="210"/>
    </row>
    <row r="519" spans="12:17" s="209" customFormat="1" ht="15">
      <c r="L519" s="144"/>
      <c r="Q519" s="210"/>
    </row>
    <row r="520" spans="12:17" s="209" customFormat="1" ht="15">
      <c r="L520" s="144"/>
      <c r="Q520" s="210"/>
    </row>
    <row r="521" spans="12:17" s="209" customFormat="1" ht="15">
      <c r="L521" s="144"/>
      <c r="Q521" s="210"/>
    </row>
    <row r="522" spans="12:17" s="209" customFormat="1" ht="15">
      <c r="L522" s="144"/>
      <c r="Q522" s="210"/>
    </row>
    <row r="523" spans="12:17" s="209" customFormat="1" ht="15">
      <c r="L523" s="144"/>
      <c r="Q523" s="210"/>
    </row>
    <row r="524" spans="12:17" s="209" customFormat="1" ht="15">
      <c r="L524" s="144"/>
      <c r="Q524" s="210"/>
    </row>
    <row r="525" spans="12:17" s="209" customFormat="1" ht="15">
      <c r="L525" s="144"/>
      <c r="Q525" s="210"/>
    </row>
    <row r="526" spans="12:17" s="209" customFormat="1" ht="15">
      <c r="L526" s="144"/>
      <c r="Q526" s="210"/>
    </row>
    <row r="527" spans="12:17" s="209" customFormat="1" ht="15">
      <c r="L527" s="144"/>
      <c r="Q527" s="210"/>
    </row>
    <row r="528" spans="12:17" s="209" customFormat="1" ht="15">
      <c r="L528" s="144"/>
      <c r="Q528" s="210"/>
    </row>
    <row r="529" spans="12:17" s="209" customFormat="1" ht="15">
      <c r="L529" s="144"/>
      <c r="Q529" s="210"/>
    </row>
    <row r="530" spans="12:17" s="209" customFormat="1" ht="15">
      <c r="L530" s="144"/>
      <c r="Q530" s="210"/>
    </row>
    <row r="531" spans="12:17" s="209" customFormat="1" ht="15">
      <c r="L531" s="144"/>
      <c r="Q531" s="210"/>
    </row>
    <row r="532" spans="12:17" s="209" customFormat="1" ht="15">
      <c r="L532" s="144"/>
      <c r="Q532" s="210"/>
    </row>
    <row r="533" spans="12:17" s="209" customFormat="1" ht="15">
      <c r="L533" s="144"/>
      <c r="Q533" s="210"/>
    </row>
    <row r="534" spans="12:17" s="209" customFormat="1" ht="15">
      <c r="L534" s="144"/>
      <c r="Q534" s="210"/>
    </row>
    <row r="535" spans="12:17" s="209" customFormat="1" ht="15">
      <c r="L535" s="144"/>
      <c r="Q535" s="210"/>
    </row>
    <row r="536" spans="12:17" s="209" customFormat="1" ht="15">
      <c r="L536" s="144"/>
      <c r="Q536" s="210"/>
    </row>
    <row r="537" spans="12:17" s="209" customFormat="1" ht="15">
      <c r="L537" s="144"/>
      <c r="Q537" s="210"/>
    </row>
    <row r="538" spans="12:17" s="209" customFormat="1" ht="15">
      <c r="L538" s="144"/>
      <c r="Q538" s="210"/>
    </row>
    <row r="539" spans="12:17" s="209" customFormat="1" ht="15">
      <c r="L539" s="144"/>
      <c r="Q539" s="210"/>
    </row>
    <row r="540" spans="12:17" s="209" customFormat="1" ht="15">
      <c r="L540" s="144"/>
      <c r="Q540" s="210"/>
    </row>
    <row r="541" spans="12:17" s="209" customFormat="1" ht="15">
      <c r="L541" s="144"/>
      <c r="Q541" s="210"/>
    </row>
    <row r="542" spans="12:17" s="209" customFormat="1" ht="15">
      <c r="L542" s="144"/>
      <c r="Q542" s="210"/>
    </row>
    <row r="543" spans="12:17" s="209" customFormat="1" ht="15">
      <c r="L543" s="144"/>
      <c r="Q543" s="210"/>
    </row>
    <row r="544" spans="12:17" s="209" customFormat="1" ht="15">
      <c r="L544" s="144"/>
      <c r="Q544" s="210"/>
    </row>
    <row r="545" spans="12:17" s="209" customFormat="1" ht="15">
      <c r="L545" s="144"/>
      <c r="Q545" s="210"/>
    </row>
    <row r="546" spans="12:17" s="209" customFormat="1" ht="15">
      <c r="L546" s="144"/>
      <c r="Q546" s="210"/>
    </row>
    <row r="547" spans="12:17" s="209" customFormat="1" ht="15">
      <c r="L547" s="144"/>
      <c r="Q547" s="210"/>
    </row>
    <row r="548" spans="12:17" s="209" customFormat="1" ht="15">
      <c r="L548" s="144"/>
      <c r="Q548" s="210"/>
    </row>
    <row r="549" spans="12:17" s="209" customFormat="1" ht="15">
      <c r="L549" s="144"/>
      <c r="Q549" s="210"/>
    </row>
    <row r="550" spans="12:17" s="209" customFormat="1" ht="15">
      <c r="L550" s="144"/>
      <c r="Q550" s="210"/>
    </row>
    <row r="551" spans="12:17" s="209" customFormat="1" ht="15">
      <c r="L551" s="144"/>
      <c r="Q551" s="210"/>
    </row>
    <row r="552" spans="12:17" s="209" customFormat="1" ht="15">
      <c r="L552" s="144"/>
      <c r="Q552" s="210"/>
    </row>
    <row r="553" spans="12:17" s="209" customFormat="1" ht="15">
      <c r="L553" s="144"/>
      <c r="Q553" s="210"/>
    </row>
    <row r="554" spans="12:17" s="209" customFormat="1" ht="15">
      <c r="L554" s="144"/>
      <c r="Q554" s="210"/>
    </row>
    <row r="555" spans="12:17" s="209" customFormat="1" ht="15">
      <c r="L555" s="144"/>
      <c r="Q555" s="210"/>
    </row>
    <row r="556" spans="12:17" s="209" customFormat="1" ht="15">
      <c r="L556" s="144"/>
      <c r="Q556" s="210"/>
    </row>
    <row r="557" spans="12:17" s="209" customFormat="1" ht="15">
      <c r="L557" s="144"/>
      <c r="Q557" s="210"/>
    </row>
    <row r="558" spans="12:17" s="209" customFormat="1" ht="15">
      <c r="L558" s="144"/>
      <c r="Q558" s="210"/>
    </row>
    <row r="559" spans="12:17" s="209" customFormat="1" ht="15">
      <c r="L559" s="144"/>
      <c r="Q559" s="210"/>
    </row>
    <row r="560" spans="12:17" s="209" customFormat="1" ht="15">
      <c r="L560" s="144"/>
      <c r="Q560" s="210"/>
    </row>
    <row r="561" spans="12:17" s="209" customFormat="1" ht="15">
      <c r="L561" s="144"/>
      <c r="Q561" s="210"/>
    </row>
    <row r="562" spans="12:17" s="209" customFormat="1" ht="15">
      <c r="L562" s="144"/>
      <c r="Q562" s="210"/>
    </row>
    <row r="563" spans="12:17" s="209" customFormat="1" ht="15">
      <c r="L563" s="144"/>
      <c r="Q563" s="210"/>
    </row>
    <row r="564" spans="12:17" s="209" customFormat="1" ht="15">
      <c r="L564" s="144"/>
      <c r="Q564" s="210"/>
    </row>
    <row r="565" spans="12:17" s="209" customFormat="1" ht="15">
      <c r="L565" s="144"/>
      <c r="Q565" s="210"/>
    </row>
    <row r="566" spans="12:17" s="209" customFormat="1" ht="15">
      <c r="L566" s="144"/>
      <c r="Q566" s="210"/>
    </row>
    <row r="567" spans="12:17" s="209" customFormat="1" ht="15">
      <c r="L567" s="144"/>
      <c r="Q567" s="210"/>
    </row>
    <row r="568" spans="12:17" s="209" customFormat="1" ht="15">
      <c r="L568" s="144"/>
      <c r="Q568" s="210"/>
    </row>
    <row r="569" spans="12:17" s="209" customFormat="1" ht="15">
      <c r="L569" s="144"/>
      <c r="Q569" s="210"/>
    </row>
    <row r="570" spans="12:17" s="209" customFormat="1" ht="15">
      <c r="L570" s="144"/>
      <c r="Q570" s="210"/>
    </row>
    <row r="571" spans="12:17" s="209" customFormat="1" ht="15">
      <c r="L571" s="144"/>
      <c r="Q571" s="210"/>
    </row>
    <row r="572" spans="12:17" s="209" customFormat="1" ht="15">
      <c r="L572" s="144"/>
      <c r="Q572" s="210"/>
    </row>
    <row r="573" spans="12:17" s="209" customFormat="1" ht="15">
      <c r="L573" s="144"/>
      <c r="Q573" s="210"/>
    </row>
    <row r="574" spans="12:17" s="209" customFormat="1" ht="15">
      <c r="L574" s="144"/>
      <c r="Q574" s="210"/>
    </row>
    <row r="575" spans="12:17" s="209" customFormat="1" ht="15">
      <c r="L575" s="144"/>
      <c r="Q575" s="210"/>
    </row>
    <row r="576" spans="12:17" s="209" customFormat="1" ht="15">
      <c r="L576" s="144"/>
      <c r="Q576" s="210"/>
    </row>
    <row r="577" spans="12:17" s="209" customFormat="1" ht="15">
      <c r="L577" s="144"/>
      <c r="Q577" s="210"/>
    </row>
    <row r="578" spans="12:17" s="209" customFormat="1" ht="15">
      <c r="L578" s="144"/>
      <c r="Q578" s="210"/>
    </row>
    <row r="579" spans="12:17" s="209" customFormat="1" ht="15">
      <c r="L579" s="144"/>
      <c r="Q579" s="210"/>
    </row>
    <row r="580" spans="12:17" s="209" customFormat="1" ht="15">
      <c r="L580" s="144"/>
      <c r="Q580" s="210"/>
    </row>
    <row r="581" spans="1:80" ht="15">
      <c r="A581" s="262"/>
      <c r="B581" s="262"/>
      <c r="C581" s="262"/>
      <c r="D581" s="262"/>
      <c r="E581" s="262"/>
      <c r="F581" s="262"/>
      <c r="G581" s="262"/>
      <c r="H581" s="262"/>
      <c r="I581" s="262"/>
      <c r="J581" s="262"/>
      <c r="K581" s="262"/>
      <c r="L581" s="322"/>
      <c r="M581" s="262"/>
      <c r="N581" s="262"/>
      <c r="O581" s="262"/>
      <c r="P581" s="262"/>
      <c r="Q581" s="323"/>
      <c r="R581" s="263"/>
      <c r="AI581" s="305"/>
      <c r="AJ581" s="257"/>
      <c r="AK581" s="257"/>
      <c r="AL581" s="257"/>
      <c r="AM581" s="257"/>
      <c r="AN581" s="257"/>
      <c r="AO581" s="257"/>
      <c r="AP581" s="257"/>
      <c r="AQ581" s="257"/>
      <c r="AR581" s="257"/>
      <c r="AS581" s="257"/>
      <c r="AT581" s="257"/>
      <c r="AU581" s="257"/>
      <c r="AV581" s="257"/>
      <c r="AW581" s="257"/>
      <c r="AX581" s="257"/>
      <c r="AY581" s="257"/>
      <c r="AZ581" s="262"/>
      <c r="BA581" s="262"/>
      <c r="BB581" s="262"/>
      <c r="BC581" s="262"/>
      <c r="BD581" s="262"/>
      <c r="BE581" s="262"/>
      <c r="BF581" s="262"/>
      <c r="BG581" s="262"/>
      <c r="BH581" s="262"/>
      <c r="BI581" s="262"/>
      <c r="BJ581" s="262"/>
      <c r="BK581" s="262"/>
      <c r="BL581" s="262"/>
      <c r="BM581" s="262"/>
      <c r="BN581" s="262"/>
      <c r="BO581" s="262"/>
      <c r="BP581" s="262"/>
      <c r="BQ581" s="262"/>
      <c r="BR581" s="262"/>
      <c r="BS581" s="262"/>
      <c r="BT581" s="262"/>
      <c r="BU581" s="262"/>
      <c r="BV581" s="262"/>
      <c r="BW581" s="262"/>
      <c r="BX581" s="262"/>
      <c r="BY581" s="262"/>
      <c r="BZ581" s="262"/>
      <c r="CA581" s="262"/>
      <c r="CB581" s="263"/>
    </row>
    <row r="582" spans="1:12" ht="15">
      <c r="A582" s="207"/>
      <c r="B582" s="207"/>
      <c r="C582" s="207"/>
      <c r="D582" s="207"/>
      <c r="E582" s="207"/>
      <c r="F582" s="207"/>
      <c r="G582" s="207"/>
      <c r="H582" s="207"/>
      <c r="I582" s="207"/>
      <c r="J582" s="207"/>
      <c r="K582" s="207"/>
      <c r="L582" s="141"/>
    </row>
    <row r="583" spans="1:12" ht="15">
      <c r="A583" s="207"/>
      <c r="B583" s="207"/>
      <c r="C583" s="207"/>
      <c r="D583" s="207"/>
      <c r="E583" s="207"/>
      <c r="F583" s="207"/>
      <c r="G583" s="207"/>
      <c r="H583" s="207"/>
      <c r="I583" s="207"/>
      <c r="J583" s="207"/>
      <c r="K583" s="207"/>
      <c r="L583" s="141"/>
    </row>
    <row r="584" spans="1:12" ht="15">
      <c r="A584" s="207"/>
      <c r="B584" s="207"/>
      <c r="C584" s="207"/>
      <c r="D584" s="207"/>
      <c r="E584" s="207"/>
      <c r="F584" s="207"/>
      <c r="G584" s="207"/>
      <c r="H584" s="207"/>
      <c r="I584" s="207"/>
      <c r="J584" s="207"/>
      <c r="K584" s="207"/>
      <c r="L584" s="141"/>
    </row>
    <row r="585" spans="1:12" ht="15">
      <c r="A585" s="207"/>
      <c r="B585" s="207"/>
      <c r="C585" s="207"/>
      <c r="D585" s="207"/>
      <c r="E585" s="207"/>
      <c r="F585" s="207"/>
      <c r="G585" s="207"/>
      <c r="H585" s="207"/>
      <c r="I585" s="207"/>
      <c r="J585" s="207"/>
      <c r="K585" s="207"/>
      <c r="L585" s="141"/>
    </row>
    <row r="586" spans="1:12" ht="15">
      <c r="A586" s="207"/>
      <c r="B586" s="207"/>
      <c r="C586" s="207"/>
      <c r="D586" s="207"/>
      <c r="E586" s="207"/>
      <c r="F586" s="207"/>
      <c r="G586" s="207"/>
      <c r="H586" s="207"/>
      <c r="I586" s="207"/>
      <c r="J586" s="207"/>
      <c r="K586" s="207"/>
      <c r="L586" s="141"/>
    </row>
    <row r="587" spans="1:12" ht="15">
      <c r="A587" s="207"/>
      <c r="B587" s="207"/>
      <c r="C587" s="207"/>
      <c r="D587" s="207"/>
      <c r="E587" s="207"/>
      <c r="F587" s="207"/>
      <c r="G587" s="207"/>
      <c r="H587" s="207"/>
      <c r="I587" s="207"/>
      <c r="J587" s="207"/>
      <c r="K587" s="207"/>
      <c r="L587" s="141"/>
    </row>
    <row r="588" spans="1:12" ht="15">
      <c r="A588" s="207"/>
      <c r="B588" s="207"/>
      <c r="C588" s="207"/>
      <c r="D588" s="207"/>
      <c r="E588" s="207"/>
      <c r="F588" s="207"/>
      <c r="G588" s="207"/>
      <c r="H588" s="207"/>
      <c r="I588" s="207"/>
      <c r="J588" s="207"/>
      <c r="K588" s="207"/>
      <c r="L588" s="141"/>
    </row>
    <row r="589" spans="1:12" ht="15">
      <c r="A589" s="207"/>
      <c r="B589" s="207"/>
      <c r="C589" s="207"/>
      <c r="D589" s="207"/>
      <c r="E589" s="207"/>
      <c r="F589" s="207"/>
      <c r="G589" s="207"/>
      <c r="H589" s="207"/>
      <c r="I589" s="207"/>
      <c r="J589" s="207"/>
      <c r="K589" s="207"/>
      <c r="L589" s="141"/>
    </row>
    <row r="590" spans="1:12" ht="15">
      <c r="A590" s="207"/>
      <c r="B590" s="207"/>
      <c r="C590" s="207"/>
      <c r="D590" s="207"/>
      <c r="E590" s="207"/>
      <c r="F590" s="207"/>
      <c r="G590" s="207"/>
      <c r="H590" s="207"/>
      <c r="I590" s="207"/>
      <c r="J590" s="207"/>
      <c r="K590" s="207"/>
      <c r="L590" s="141"/>
    </row>
    <row r="591" spans="1:12" ht="15">
      <c r="A591" s="207"/>
      <c r="B591" s="207"/>
      <c r="C591" s="207"/>
      <c r="D591" s="207"/>
      <c r="E591" s="207"/>
      <c r="F591" s="207"/>
      <c r="G591" s="207"/>
      <c r="H591" s="207"/>
      <c r="I591" s="207"/>
      <c r="J591" s="207"/>
      <c r="K591" s="207"/>
      <c r="L591" s="141"/>
    </row>
    <row r="592" spans="1:12" ht="15">
      <c r="A592" s="207"/>
      <c r="B592" s="207"/>
      <c r="C592" s="207"/>
      <c r="D592" s="207"/>
      <c r="E592" s="207"/>
      <c r="F592" s="207"/>
      <c r="G592" s="207"/>
      <c r="H592" s="207"/>
      <c r="I592" s="207"/>
      <c r="J592" s="207"/>
      <c r="K592" s="207"/>
      <c r="L592" s="141"/>
    </row>
    <row r="593" spans="1:12" ht="15">
      <c r="A593" s="207"/>
      <c r="B593" s="207"/>
      <c r="C593" s="207"/>
      <c r="D593" s="207"/>
      <c r="E593" s="207"/>
      <c r="F593" s="207"/>
      <c r="G593" s="207"/>
      <c r="H593" s="207"/>
      <c r="I593" s="207"/>
      <c r="J593" s="207"/>
      <c r="K593" s="207"/>
      <c r="L593" s="141"/>
    </row>
    <row r="594" spans="1:12" ht="15">
      <c r="A594" s="207"/>
      <c r="B594" s="207"/>
      <c r="C594" s="207"/>
      <c r="D594" s="207"/>
      <c r="E594" s="207"/>
      <c r="F594" s="207"/>
      <c r="G594" s="207"/>
      <c r="H594" s="207"/>
      <c r="I594" s="207"/>
      <c r="J594" s="207"/>
      <c r="K594" s="207"/>
      <c r="L594" s="141"/>
    </row>
    <row r="595" spans="1:12" ht="15">
      <c r="A595" s="207"/>
      <c r="B595" s="207"/>
      <c r="C595" s="207"/>
      <c r="D595" s="207"/>
      <c r="E595" s="207"/>
      <c r="F595" s="207"/>
      <c r="G595" s="207"/>
      <c r="H595" s="207"/>
      <c r="I595" s="207"/>
      <c r="J595" s="207"/>
      <c r="K595" s="207"/>
      <c r="L595" s="141"/>
    </row>
    <row r="596" spans="1:12" ht="15">
      <c r="A596" s="207"/>
      <c r="B596" s="207"/>
      <c r="C596" s="207"/>
      <c r="D596" s="207"/>
      <c r="E596" s="207"/>
      <c r="F596" s="207"/>
      <c r="G596" s="207"/>
      <c r="H596" s="207"/>
      <c r="I596" s="207"/>
      <c r="J596" s="207"/>
      <c r="K596" s="207"/>
      <c r="L596" s="141"/>
    </row>
    <row r="597" spans="1:12" ht="15">
      <c r="A597" s="207"/>
      <c r="B597" s="207"/>
      <c r="C597" s="207"/>
      <c r="D597" s="207"/>
      <c r="E597" s="207"/>
      <c r="F597" s="207"/>
      <c r="G597" s="207"/>
      <c r="H597" s="207"/>
      <c r="I597" s="207"/>
      <c r="J597" s="207"/>
      <c r="K597" s="207"/>
      <c r="L597" s="141"/>
    </row>
    <row r="598" spans="1:12" ht="15">
      <c r="A598" s="207"/>
      <c r="B598" s="207"/>
      <c r="C598" s="207"/>
      <c r="D598" s="207"/>
      <c r="E598" s="207"/>
      <c r="F598" s="207"/>
      <c r="G598" s="207"/>
      <c r="H598" s="207"/>
      <c r="I598" s="207"/>
      <c r="J598" s="207"/>
      <c r="K598" s="207"/>
      <c r="L598" s="141"/>
    </row>
    <row r="599" spans="1:12" ht="15">
      <c r="A599" s="207"/>
      <c r="B599" s="207"/>
      <c r="C599" s="207"/>
      <c r="D599" s="207"/>
      <c r="E599" s="207"/>
      <c r="F599" s="207"/>
      <c r="G599" s="207"/>
      <c r="H599" s="207"/>
      <c r="I599" s="207"/>
      <c r="J599" s="207"/>
      <c r="K599" s="207"/>
      <c r="L599" s="141"/>
    </row>
    <row r="600" spans="1:12" ht="15">
      <c r="A600" s="207"/>
      <c r="B600" s="207"/>
      <c r="C600" s="207"/>
      <c r="D600" s="207"/>
      <c r="E600" s="207"/>
      <c r="F600" s="207"/>
      <c r="G600" s="207"/>
      <c r="H600" s="207"/>
      <c r="I600" s="207"/>
      <c r="J600" s="207"/>
      <c r="K600" s="207"/>
      <c r="L600" s="141"/>
    </row>
    <row r="601" spans="1:12" ht="15">
      <c r="A601" s="207"/>
      <c r="B601" s="207"/>
      <c r="C601" s="207"/>
      <c r="D601" s="207"/>
      <c r="E601" s="207"/>
      <c r="F601" s="207"/>
      <c r="G601" s="207"/>
      <c r="H601" s="207"/>
      <c r="I601" s="207"/>
      <c r="J601" s="207"/>
      <c r="K601" s="207"/>
      <c r="L601" s="141"/>
    </row>
    <row r="602" spans="1:12" ht="15">
      <c r="A602" s="207"/>
      <c r="B602" s="207"/>
      <c r="C602" s="207"/>
      <c r="D602" s="207"/>
      <c r="E602" s="207"/>
      <c r="F602" s="207"/>
      <c r="G602" s="207"/>
      <c r="H602" s="207"/>
      <c r="I602" s="207"/>
      <c r="J602" s="207"/>
      <c r="K602" s="207"/>
      <c r="L602" s="141"/>
    </row>
    <row r="603" spans="1:12" ht="15">
      <c r="A603" s="207"/>
      <c r="B603" s="207"/>
      <c r="C603" s="207"/>
      <c r="D603" s="207"/>
      <c r="E603" s="207"/>
      <c r="F603" s="207"/>
      <c r="G603" s="207"/>
      <c r="H603" s="207"/>
      <c r="I603" s="207"/>
      <c r="J603" s="207"/>
      <c r="K603" s="207"/>
      <c r="L603" s="141"/>
    </row>
    <row r="604" spans="1:12" ht="15">
      <c r="A604" s="207"/>
      <c r="B604" s="207"/>
      <c r="C604" s="207"/>
      <c r="D604" s="207"/>
      <c r="E604" s="207"/>
      <c r="F604" s="207"/>
      <c r="G604" s="207"/>
      <c r="H604" s="207"/>
      <c r="I604" s="207"/>
      <c r="J604" s="207"/>
      <c r="K604" s="207"/>
      <c r="L604" s="141"/>
    </row>
    <row r="605" spans="1:12" ht="15">
      <c r="A605" s="207"/>
      <c r="B605" s="207"/>
      <c r="C605" s="207"/>
      <c r="D605" s="207"/>
      <c r="E605" s="207"/>
      <c r="F605" s="207"/>
      <c r="G605" s="207"/>
      <c r="H605" s="207"/>
      <c r="I605" s="207"/>
      <c r="J605" s="207"/>
      <c r="K605" s="207"/>
      <c r="L605" s="141"/>
    </row>
    <row r="606" spans="1:12" ht="15">
      <c r="A606" s="207"/>
      <c r="B606" s="207"/>
      <c r="C606" s="207"/>
      <c r="D606" s="207"/>
      <c r="E606" s="207"/>
      <c r="F606" s="207"/>
      <c r="G606" s="207"/>
      <c r="H606" s="207"/>
      <c r="I606" s="207"/>
      <c r="J606" s="207"/>
      <c r="K606" s="207"/>
      <c r="L606" s="141"/>
    </row>
    <row r="607" spans="1:12" ht="15">
      <c r="A607" s="207"/>
      <c r="B607" s="207"/>
      <c r="C607" s="207"/>
      <c r="D607" s="207"/>
      <c r="E607" s="207"/>
      <c r="F607" s="207"/>
      <c r="G607" s="207"/>
      <c r="H607" s="207"/>
      <c r="I607" s="207"/>
      <c r="J607" s="207"/>
      <c r="K607" s="207"/>
      <c r="L607" s="141"/>
    </row>
    <row r="608" spans="1:12" ht="15">
      <c r="A608" s="207"/>
      <c r="B608" s="207"/>
      <c r="C608" s="207"/>
      <c r="D608" s="207"/>
      <c r="E608" s="207"/>
      <c r="F608" s="207"/>
      <c r="G608" s="207"/>
      <c r="H608" s="207"/>
      <c r="I608" s="207"/>
      <c r="J608" s="207"/>
      <c r="K608" s="207"/>
      <c r="L608" s="141"/>
    </row>
    <row r="609" spans="1:12" ht="15">
      <c r="A609" s="207"/>
      <c r="B609" s="207"/>
      <c r="C609" s="207"/>
      <c r="D609" s="207"/>
      <c r="E609" s="207"/>
      <c r="F609" s="207"/>
      <c r="G609" s="207"/>
      <c r="H609" s="207"/>
      <c r="I609" s="207"/>
      <c r="J609" s="207"/>
      <c r="K609" s="207"/>
      <c r="L609" s="141"/>
    </row>
    <row r="610" spans="1:12" ht="15">
      <c r="A610" s="207"/>
      <c r="B610" s="207"/>
      <c r="C610" s="207"/>
      <c r="D610" s="207"/>
      <c r="E610" s="207"/>
      <c r="F610" s="207"/>
      <c r="G610" s="207"/>
      <c r="H610" s="207"/>
      <c r="I610" s="207"/>
      <c r="J610" s="207"/>
      <c r="K610" s="207"/>
      <c r="L610" s="141"/>
    </row>
    <row r="611" spans="1:12" ht="15">
      <c r="A611" s="207"/>
      <c r="B611" s="207"/>
      <c r="C611" s="207"/>
      <c r="D611" s="207"/>
      <c r="E611" s="207"/>
      <c r="F611" s="207"/>
      <c r="G611" s="207"/>
      <c r="H611" s="207"/>
      <c r="I611" s="207"/>
      <c r="J611" s="207"/>
      <c r="K611" s="207"/>
      <c r="L611" s="141"/>
    </row>
    <row r="612" spans="1:12" ht="15">
      <c r="A612" s="207"/>
      <c r="B612" s="207"/>
      <c r="C612" s="207"/>
      <c r="D612" s="207"/>
      <c r="E612" s="207"/>
      <c r="F612" s="207"/>
      <c r="G612" s="207"/>
      <c r="H612" s="207"/>
      <c r="I612" s="207"/>
      <c r="J612" s="207"/>
      <c r="K612" s="207"/>
      <c r="L612" s="141"/>
    </row>
    <row r="613" spans="1:12" ht="15">
      <c r="A613" s="207"/>
      <c r="B613" s="207"/>
      <c r="C613" s="207"/>
      <c r="D613" s="207"/>
      <c r="E613" s="207"/>
      <c r="F613" s="207"/>
      <c r="G613" s="207"/>
      <c r="H613" s="207"/>
      <c r="I613" s="207"/>
      <c r="J613" s="207"/>
      <c r="K613" s="207"/>
      <c r="L613" s="141"/>
    </row>
    <row r="614" spans="1:12" ht="15">
      <c r="A614" s="207"/>
      <c r="B614" s="207"/>
      <c r="C614" s="207"/>
      <c r="D614" s="207"/>
      <c r="E614" s="207"/>
      <c r="F614" s="207"/>
      <c r="G614" s="207"/>
      <c r="H614" s="207"/>
      <c r="I614" s="207"/>
      <c r="J614" s="207"/>
      <c r="K614" s="207"/>
      <c r="L614" s="141"/>
    </row>
    <row r="615" spans="1:12" ht="15">
      <c r="A615" s="207"/>
      <c r="B615" s="207"/>
      <c r="C615" s="207"/>
      <c r="D615" s="207"/>
      <c r="E615" s="207"/>
      <c r="F615" s="207"/>
      <c r="G615" s="207"/>
      <c r="H615" s="207"/>
      <c r="I615" s="207"/>
      <c r="J615" s="207"/>
      <c r="K615" s="207"/>
      <c r="L615" s="141"/>
    </row>
    <row r="616" spans="1:12" ht="15">
      <c r="A616" s="207"/>
      <c r="B616" s="207"/>
      <c r="C616" s="207"/>
      <c r="D616" s="207"/>
      <c r="E616" s="207"/>
      <c r="F616" s="207"/>
      <c r="G616" s="207"/>
      <c r="H616" s="207"/>
      <c r="I616" s="207"/>
      <c r="J616" s="207"/>
      <c r="K616" s="207"/>
      <c r="L616" s="141"/>
    </row>
    <row r="617" spans="1:12" ht="15">
      <c r="A617" s="207"/>
      <c r="B617" s="207"/>
      <c r="C617" s="207"/>
      <c r="D617" s="207"/>
      <c r="E617" s="207"/>
      <c r="F617" s="207"/>
      <c r="G617" s="207"/>
      <c r="H617" s="207"/>
      <c r="I617" s="207"/>
      <c r="J617" s="207"/>
      <c r="K617" s="207"/>
      <c r="L617" s="141"/>
    </row>
    <row r="618" spans="1:12" ht="15">
      <c r="A618" s="207"/>
      <c r="B618" s="207"/>
      <c r="C618" s="207"/>
      <c r="D618" s="207"/>
      <c r="E618" s="207"/>
      <c r="F618" s="207"/>
      <c r="G618" s="207"/>
      <c r="H618" s="207"/>
      <c r="I618" s="207"/>
      <c r="J618" s="207"/>
      <c r="K618" s="207"/>
      <c r="L618" s="141"/>
    </row>
    <row r="619" spans="1:12" ht="15">
      <c r="A619" s="207"/>
      <c r="B619" s="207"/>
      <c r="C619" s="207"/>
      <c r="D619" s="207"/>
      <c r="E619" s="207"/>
      <c r="F619" s="207"/>
      <c r="G619" s="207"/>
      <c r="H619" s="207"/>
      <c r="I619" s="207"/>
      <c r="J619" s="207"/>
      <c r="K619" s="207"/>
      <c r="L619" s="141"/>
    </row>
    <row r="620" spans="1:12" ht="15">
      <c r="A620" s="207"/>
      <c r="B620" s="207"/>
      <c r="C620" s="207"/>
      <c r="D620" s="207"/>
      <c r="E620" s="207"/>
      <c r="F620" s="207"/>
      <c r="G620" s="207"/>
      <c r="H620" s="207"/>
      <c r="I620" s="207"/>
      <c r="J620" s="207"/>
      <c r="K620" s="207"/>
      <c r="L620" s="141"/>
    </row>
    <row r="621" spans="1:12" ht="15">
      <c r="A621" s="207"/>
      <c r="B621" s="207"/>
      <c r="C621" s="207"/>
      <c r="D621" s="207"/>
      <c r="E621" s="207"/>
      <c r="F621" s="207"/>
      <c r="G621" s="207"/>
      <c r="H621" s="207"/>
      <c r="I621" s="207"/>
      <c r="J621" s="207"/>
      <c r="K621" s="207"/>
      <c r="L621" s="141"/>
    </row>
    <row r="622" spans="1:12" ht="15">
      <c r="A622" s="207"/>
      <c r="B622" s="207"/>
      <c r="C622" s="207"/>
      <c r="D622" s="207"/>
      <c r="E622" s="207"/>
      <c r="F622" s="207"/>
      <c r="G622" s="207"/>
      <c r="H622" s="207"/>
      <c r="I622" s="207"/>
      <c r="J622" s="207"/>
      <c r="K622" s="207"/>
      <c r="L622" s="141"/>
    </row>
    <row r="623" spans="1:12" ht="15">
      <c r="A623" s="207"/>
      <c r="B623" s="207"/>
      <c r="C623" s="207"/>
      <c r="D623" s="207"/>
      <c r="E623" s="207"/>
      <c r="F623" s="207"/>
      <c r="G623" s="207"/>
      <c r="H623" s="207"/>
      <c r="I623" s="207"/>
      <c r="J623" s="207"/>
      <c r="K623" s="207"/>
      <c r="L623" s="141"/>
    </row>
    <row r="624" spans="1:12" ht="15">
      <c r="A624" s="207"/>
      <c r="B624" s="207"/>
      <c r="C624" s="207"/>
      <c r="D624" s="207"/>
      <c r="E624" s="207"/>
      <c r="F624" s="207"/>
      <c r="G624" s="207"/>
      <c r="H624" s="207"/>
      <c r="I624" s="207"/>
      <c r="J624" s="207"/>
      <c r="K624" s="207"/>
      <c r="L624" s="141"/>
    </row>
    <row r="625" spans="1:12" ht="15">
      <c r="A625" s="207"/>
      <c r="B625" s="207"/>
      <c r="C625" s="207"/>
      <c r="D625" s="207"/>
      <c r="E625" s="207"/>
      <c r="F625" s="207"/>
      <c r="G625" s="207"/>
      <c r="H625" s="207"/>
      <c r="I625" s="207"/>
      <c r="J625" s="207"/>
      <c r="K625" s="207"/>
      <c r="L625" s="141"/>
    </row>
    <row r="626" spans="1:12" ht="15">
      <c r="A626" s="207"/>
      <c r="B626" s="207"/>
      <c r="C626" s="207"/>
      <c r="D626" s="207"/>
      <c r="E626" s="207"/>
      <c r="F626" s="207"/>
      <c r="G626" s="207"/>
      <c r="H626" s="207"/>
      <c r="I626" s="207"/>
      <c r="J626" s="207"/>
      <c r="K626" s="207"/>
      <c r="L626" s="141"/>
    </row>
    <row r="627" spans="1:12" ht="15">
      <c r="A627" s="207"/>
      <c r="B627" s="207"/>
      <c r="C627" s="207"/>
      <c r="D627" s="207"/>
      <c r="E627" s="207"/>
      <c r="F627" s="207"/>
      <c r="G627" s="207"/>
      <c r="H627" s="207"/>
      <c r="I627" s="207"/>
      <c r="J627" s="207"/>
      <c r="K627" s="207"/>
      <c r="L627" s="141"/>
    </row>
    <row r="628" spans="1:12" ht="15">
      <c r="A628" s="207"/>
      <c r="B628" s="207"/>
      <c r="C628" s="207"/>
      <c r="D628" s="207"/>
      <c r="E628" s="207"/>
      <c r="F628" s="207"/>
      <c r="G628" s="207"/>
      <c r="H628" s="207"/>
      <c r="I628" s="207"/>
      <c r="J628" s="207"/>
      <c r="K628" s="207"/>
      <c r="L628" s="141"/>
    </row>
    <row r="629" spans="1:12" ht="15">
      <c r="A629" s="207"/>
      <c r="B629" s="207"/>
      <c r="C629" s="207"/>
      <c r="D629" s="207"/>
      <c r="E629" s="207"/>
      <c r="F629" s="207"/>
      <c r="G629" s="207"/>
      <c r="H629" s="207"/>
      <c r="I629" s="207"/>
      <c r="J629" s="207"/>
      <c r="K629" s="207"/>
      <c r="L629" s="141"/>
    </row>
    <row r="630" spans="1:12" ht="15">
      <c r="A630" s="207"/>
      <c r="B630" s="207"/>
      <c r="C630" s="207"/>
      <c r="D630" s="207"/>
      <c r="E630" s="207"/>
      <c r="F630" s="207"/>
      <c r="G630" s="207"/>
      <c r="H630" s="207"/>
      <c r="I630" s="207"/>
      <c r="J630" s="207"/>
      <c r="K630" s="207"/>
      <c r="L630" s="141"/>
    </row>
    <row r="631" spans="1:12" ht="15">
      <c r="A631" s="207"/>
      <c r="B631" s="207"/>
      <c r="C631" s="207"/>
      <c r="D631" s="207"/>
      <c r="E631" s="207"/>
      <c r="F631" s="207"/>
      <c r="G631" s="207"/>
      <c r="H631" s="207"/>
      <c r="I631" s="207"/>
      <c r="J631" s="207"/>
      <c r="K631" s="207"/>
      <c r="L631" s="141"/>
    </row>
    <row r="632" spans="1:12" ht="15">
      <c r="A632" s="207"/>
      <c r="B632" s="207"/>
      <c r="C632" s="207"/>
      <c r="D632" s="207"/>
      <c r="E632" s="207"/>
      <c r="F632" s="207"/>
      <c r="G632" s="207"/>
      <c r="H632" s="207"/>
      <c r="I632" s="207"/>
      <c r="J632" s="207"/>
      <c r="K632" s="207"/>
      <c r="L632" s="141"/>
    </row>
    <row r="633" spans="1:12" ht="15">
      <c r="A633" s="207"/>
      <c r="B633" s="207"/>
      <c r="C633" s="207"/>
      <c r="D633" s="207"/>
      <c r="E633" s="207"/>
      <c r="F633" s="207"/>
      <c r="G633" s="207"/>
      <c r="H633" s="207"/>
      <c r="I633" s="207"/>
      <c r="J633" s="207"/>
      <c r="K633" s="207"/>
      <c r="L633" s="141"/>
    </row>
    <row r="634" spans="1:12" ht="15">
      <c r="A634" s="207"/>
      <c r="B634" s="207"/>
      <c r="C634" s="207"/>
      <c r="D634" s="207"/>
      <c r="E634" s="207"/>
      <c r="F634" s="207"/>
      <c r="G634" s="207"/>
      <c r="H634" s="207"/>
      <c r="I634" s="207"/>
      <c r="J634" s="207"/>
      <c r="K634" s="207"/>
      <c r="L634" s="141"/>
    </row>
    <row r="635" spans="1:12" ht="15">
      <c r="A635" s="207"/>
      <c r="B635" s="207"/>
      <c r="C635" s="207"/>
      <c r="D635" s="207"/>
      <c r="E635" s="207"/>
      <c r="F635" s="207"/>
      <c r="G635" s="207"/>
      <c r="H635" s="207"/>
      <c r="I635" s="207"/>
      <c r="J635" s="207"/>
      <c r="K635" s="207"/>
      <c r="L635" s="141"/>
    </row>
    <row r="636" spans="1:12" ht="15">
      <c r="A636" s="207"/>
      <c r="B636" s="207"/>
      <c r="C636" s="207"/>
      <c r="D636" s="207"/>
      <c r="E636" s="207"/>
      <c r="F636" s="207"/>
      <c r="G636" s="207"/>
      <c r="H636" s="207"/>
      <c r="I636" s="207"/>
      <c r="J636" s="207"/>
      <c r="K636" s="207"/>
      <c r="L636" s="141"/>
    </row>
    <row r="637" spans="1:12" ht="15">
      <c r="A637" s="207"/>
      <c r="B637" s="207"/>
      <c r="C637" s="207"/>
      <c r="D637" s="207"/>
      <c r="E637" s="207"/>
      <c r="F637" s="207"/>
      <c r="G637" s="207"/>
      <c r="H637" s="207"/>
      <c r="I637" s="207"/>
      <c r="J637" s="207"/>
      <c r="K637" s="207"/>
      <c r="L637" s="141"/>
    </row>
    <row r="638" spans="1:12" ht="15">
      <c r="A638" s="207"/>
      <c r="B638" s="207"/>
      <c r="C638" s="207"/>
      <c r="D638" s="207"/>
      <c r="E638" s="207"/>
      <c r="F638" s="207"/>
      <c r="G638" s="207"/>
      <c r="H638" s="207"/>
      <c r="I638" s="207"/>
      <c r="J638" s="207"/>
      <c r="K638" s="207"/>
      <c r="L638" s="141"/>
    </row>
    <row r="639" spans="1:12" ht="15">
      <c r="A639" s="207"/>
      <c r="B639" s="207"/>
      <c r="C639" s="207"/>
      <c r="D639" s="207"/>
      <c r="E639" s="207"/>
      <c r="F639" s="207"/>
      <c r="G639" s="207"/>
      <c r="H639" s="207"/>
      <c r="I639" s="207"/>
      <c r="J639" s="207"/>
      <c r="K639" s="207"/>
      <c r="L639" s="141"/>
    </row>
    <row r="640" spans="1:12" ht="15">
      <c r="A640" s="207"/>
      <c r="B640" s="207"/>
      <c r="C640" s="207"/>
      <c r="D640" s="207"/>
      <c r="E640" s="207"/>
      <c r="F640" s="207"/>
      <c r="G640" s="207"/>
      <c r="H640" s="207"/>
      <c r="I640" s="207"/>
      <c r="J640" s="207"/>
      <c r="K640" s="207"/>
      <c r="L640" s="141"/>
    </row>
    <row r="641" spans="1:12" ht="15">
      <c r="A641" s="207"/>
      <c r="B641" s="207"/>
      <c r="C641" s="207"/>
      <c r="D641" s="207"/>
      <c r="E641" s="207"/>
      <c r="F641" s="207"/>
      <c r="G641" s="207"/>
      <c r="H641" s="207"/>
      <c r="I641" s="207"/>
      <c r="J641" s="207"/>
      <c r="K641" s="207"/>
      <c r="L641" s="141"/>
    </row>
    <row r="642" spans="1:12" ht="15">
      <c r="A642" s="207"/>
      <c r="B642" s="207"/>
      <c r="C642" s="207"/>
      <c r="D642" s="207"/>
      <c r="E642" s="207"/>
      <c r="F642" s="207"/>
      <c r="G642" s="207"/>
      <c r="H642" s="207"/>
      <c r="I642" s="207"/>
      <c r="J642" s="207"/>
      <c r="K642" s="207"/>
      <c r="L642" s="141"/>
    </row>
    <row r="643" spans="1:12" ht="15">
      <c r="A643" s="207"/>
      <c r="B643" s="207"/>
      <c r="C643" s="207"/>
      <c r="D643" s="207"/>
      <c r="E643" s="207"/>
      <c r="F643" s="207"/>
      <c r="G643" s="207"/>
      <c r="H643" s="207"/>
      <c r="I643" s="207"/>
      <c r="J643" s="207"/>
      <c r="K643" s="207"/>
      <c r="L643" s="141"/>
    </row>
    <row r="644" spans="1:12" ht="15">
      <c r="A644" s="207"/>
      <c r="B644" s="207"/>
      <c r="C644" s="207"/>
      <c r="D644" s="207"/>
      <c r="E644" s="207"/>
      <c r="F644" s="207"/>
      <c r="G644" s="207"/>
      <c r="H644" s="207"/>
      <c r="I644" s="207"/>
      <c r="J644" s="207"/>
      <c r="K644" s="207"/>
      <c r="L644" s="141"/>
    </row>
    <row r="645" spans="1:12" ht="15">
      <c r="A645" s="207"/>
      <c r="B645" s="207"/>
      <c r="C645" s="207"/>
      <c r="D645" s="207"/>
      <c r="E645" s="207"/>
      <c r="F645" s="207"/>
      <c r="G645" s="207"/>
      <c r="H645" s="207"/>
      <c r="I645" s="207"/>
      <c r="J645" s="207"/>
      <c r="K645" s="207"/>
      <c r="L645" s="141"/>
    </row>
    <row r="646" spans="1:12" ht="15">
      <c r="A646" s="207"/>
      <c r="B646" s="207"/>
      <c r="C646" s="207"/>
      <c r="D646" s="207"/>
      <c r="E646" s="207"/>
      <c r="F646" s="207"/>
      <c r="G646" s="207"/>
      <c r="H646" s="207"/>
      <c r="I646" s="207"/>
      <c r="J646" s="207"/>
      <c r="K646" s="207"/>
      <c r="L646" s="141"/>
    </row>
    <row r="647" spans="1:12" ht="15">
      <c r="A647" s="207"/>
      <c r="B647" s="207"/>
      <c r="C647" s="207"/>
      <c r="D647" s="207"/>
      <c r="E647" s="207"/>
      <c r="F647" s="207"/>
      <c r="G647" s="207"/>
      <c r="H647" s="207"/>
      <c r="I647" s="207"/>
      <c r="J647" s="207"/>
      <c r="K647" s="207"/>
      <c r="L647" s="141"/>
    </row>
    <row r="648" spans="1:12" ht="15">
      <c r="A648" s="207"/>
      <c r="B648" s="207"/>
      <c r="C648" s="207"/>
      <c r="D648" s="207"/>
      <c r="E648" s="207"/>
      <c r="F648" s="207"/>
      <c r="G648" s="207"/>
      <c r="H648" s="207"/>
      <c r="I648" s="207"/>
      <c r="J648" s="207"/>
      <c r="K648" s="207"/>
      <c r="L648" s="141"/>
    </row>
    <row r="649" spans="1:12" ht="15">
      <c r="A649" s="207"/>
      <c r="B649" s="207"/>
      <c r="C649" s="207"/>
      <c r="D649" s="207"/>
      <c r="E649" s="207"/>
      <c r="F649" s="207"/>
      <c r="G649" s="207"/>
      <c r="H649" s="207"/>
      <c r="I649" s="207"/>
      <c r="J649" s="207"/>
      <c r="K649" s="207"/>
      <c r="L649" s="141"/>
    </row>
    <row r="650" spans="1:12" ht="15">
      <c r="A650" s="207"/>
      <c r="B650" s="207"/>
      <c r="C650" s="207"/>
      <c r="D650" s="207"/>
      <c r="E650" s="207"/>
      <c r="F650" s="207"/>
      <c r="G650" s="207"/>
      <c r="H650" s="207"/>
      <c r="I650" s="207"/>
      <c r="J650" s="207"/>
      <c r="K650" s="207"/>
      <c r="L650" s="141"/>
    </row>
    <row r="651" spans="1:12" ht="15">
      <c r="A651" s="207"/>
      <c r="B651" s="207"/>
      <c r="C651" s="207"/>
      <c r="D651" s="207"/>
      <c r="E651" s="207"/>
      <c r="F651" s="207"/>
      <c r="G651" s="207"/>
      <c r="H651" s="207"/>
      <c r="I651" s="207"/>
      <c r="J651" s="207"/>
      <c r="K651" s="207"/>
      <c r="L651" s="141"/>
    </row>
    <row r="652" spans="1:12" ht="15">
      <c r="A652" s="207"/>
      <c r="B652" s="207"/>
      <c r="C652" s="207"/>
      <c r="D652" s="207"/>
      <c r="E652" s="207"/>
      <c r="F652" s="207"/>
      <c r="G652" s="207"/>
      <c r="H652" s="207"/>
      <c r="I652" s="207"/>
      <c r="J652" s="207"/>
      <c r="K652" s="207"/>
      <c r="L652" s="141"/>
    </row>
    <row r="653" spans="1:12" ht="15">
      <c r="A653" s="207"/>
      <c r="B653" s="207"/>
      <c r="C653" s="207"/>
      <c r="D653" s="207"/>
      <c r="E653" s="207"/>
      <c r="F653" s="207"/>
      <c r="G653" s="207"/>
      <c r="H653" s="207"/>
      <c r="I653" s="207"/>
      <c r="J653" s="207"/>
      <c r="K653" s="207"/>
      <c r="L653" s="141"/>
    </row>
    <row r="654" spans="1:12" ht="15">
      <c r="A654" s="207"/>
      <c r="B654" s="207"/>
      <c r="C654" s="207"/>
      <c r="D654" s="207"/>
      <c r="E654" s="207"/>
      <c r="F654" s="207"/>
      <c r="G654" s="207"/>
      <c r="H654" s="207"/>
      <c r="I654" s="207"/>
      <c r="J654" s="207"/>
      <c r="K654" s="207"/>
      <c r="L654" s="141"/>
    </row>
    <row r="655" spans="1:12" ht="15">
      <c r="A655" s="207"/>
      <c r="B655" s="207"/>
      <c r="C655" s="207"/>
      <c r="D655" s="207"/>
      <c r="E655" s="207"/>
      <c r="F655" s="207"/>
      <c r="G655" s="207"/>
      <c r="H655" s="207"/>
      <c r="I655" s="207"/>
      <c r="J655" s="207"/>
      <c r="K655" s="207"/>
      <c r="L655" s="141"/>
    </row>
    <row r="656" spans="1:12" ht="15">
      <c r="A656" s="207"/>
      <c r="B656" s="207"/>
      <c r="C656" s="207"/>
      <c r="D656" s="207"/>
      <c r="E656" s="207"/>
      <c r="F656" s="207"/>
      <c r="G656" s="207"/>
      <c r="H656" s="207"/>
      <c r="I656" s="207"/>
      <c r="J656" s="207"/>
      <c r="K656" s="207"/>
      <c r="L656" s="141"/>
    </row>
    <row r="657" spans="1:12" ht="15">
      <c r="A657" s="207"/>
      <c r="B657" s="207"/>
      <c r="C657" s="207"/>
      <c r="D657" s="207"/>
      <c r="E657" s="207"/>
      <c r="F657" s="207"/>
      <c r="G657" s="207"/>
      <c r="H657" s="207"/>
      <c r="I657" s="207"/>
      <c r="J657" s="207"/>
      <c r="K657" s="207"/>
      <c r="L657" s="141"/>
    </row>
    <row r="658" spans="1:12" ht="15">
      <c r="A658" s="207"/>
      <c r="B658" s="207"/>
      <c r="C658" s="207"/>
      <c r="D658" s="207"/>
      <c r="E658" s="207"/>
      <c r="F658" s="207"/>
      <c r="G658" s="207"/>
      <c r="H658" s="207"/>
      <c r="I658" s="207"/>
      <c r="J658" s="207"/>
      <c r="K658" s="207"/>
      <c r="L658" s="141"/>
    </row>
    <row r="659" spans="1:12" ht="15">
      <c r="A659" s="207"/>
      <c r="B659" s="207"/>
      <c r="C659" s="207"/>
      <c r="D659" s="207"/>
      <c r="E659" s="207"/>
      <c r="F659" s="207"/>
      <c r="G659" s="207"/>
      <c r="H659" s="207"/>
      <c r="I659" s="207"/>
      <c r="J659" s="207"/>
      <c r="K659" s="207"/>
      <c r="L659" s="141"/>
    </row>
    <row r="660" spans="1:12" ht="15">
      <c r="A660" s="207"/>
      <c r="B660" s="207"/>
      <c r="C660" s="207"/>
      <c r="D660" s="207"/>
      <c r="E660" s="207"/>
      <c r="F660" s="207"/>
      <c r="G660" s="207"/>
      <c r="H660" s="207"/>
      <c r="I660" s="207"/>
      <c r="J660" s="207"/>
      <c r="K660" s="207"/>
      <c r="L660" s="141"/>
    </row>
    <row r="661" spans="1:12" ht="15">
      <c r="A661" s="207"/>
      <c r="B661" s="207"/>
      <c r="C661" s="207"/>
      <c r="D661" s="207"/>
      <c r="E661" s="207"/>
      <c r="F661" s="207"/>
      <c r="G661" s="207"/>
      <c r="H661" s="207"/>
      <c r="I661" s="207"/>
      <c r="J661" s="207"/>
      <c r="K661" s="207"/>
      <c r="L661" s="141"/>
    </row>
    <row r="662" spans="1:12" ht="15">
      <c r="A662" s="207"/>
      <c r="B662" s="207"/>
      <c r="C662" s="207"/>
      <c r="D662" s="207"/>
      <c r="E662" s="207"/>
      <c r="F662" s="207"/>
      <c r="G662" s="207"/>
      <c r="H662" s="207"/>
      <c r="I662" s="207"/>
      <c r="J662" s="207"/>
      <c r="K662" s="207"/>
      <c r="L662" s="141"/>
    </row>
    <row r="663" spans="1:12" ht="15">
      <c r="A663" s="207"/>
      <c r="B663" s="207"/>
      <c r="C663" s="207"/>
      <c r="D663" s="207"/>
      <c r="E663" s="207"/>
      <c r="F663" s="207"/>
      <c r="G663" s="207"/>
      <c r="H663" s="207"/>
      <c r="I663" s="207"/>
      <c r="J663" s="207"/>
      <c r="K663" s="207"/>
      <c r="L663" s="141"/>
    </row>
    <row r="664" spans="1:12" ht="15">
      <c r="A664" s="207"/>
      <c r="B664" s="207"/>
      <c r="C664" s="207"/>
      <c r="D664" s="207"/>
      <c r="E664" s="207"/>
      <c r="F664" s="207"/>
      <c r="G664" s="207"/>
      <c r="H664" s="207"/>
      <c r="I664" s="207"/>
      <c r="J664" s="207"/>
      <c r="K664" s="207"/>
      <c r="L664" s="141"/>
    </row>
    <row r="665" spans="1:12" ht="15">
      <c r="A665" s="207"/>
      <c r="B665" s="207"/>
      <c r="C665" s="207"/>
      <c r="D665" s="207"/>
      <c r="E665" s="207"/>
      <c r="F665" s="207"/>
      <c r="G665" s="207"/>
      <c r="H665" s="207"/>
      <c r="I665" s="207"/>
      <c r="J665" s="207"/>
      <c r="K665" s="207"/>
      <c r="L665" s="141"/>
    </row>
    <row r="666" spans="1:12" ht="15">
      <c r="A666" s="207"/>
      <c r="B666" s="207"/>
      <c r="C666" s="207"/>
      <c r="D666" s="207"/>
      <c r="E666" s="207"/>
      <c r="F666" s="207"/>
      <c r="G666" s="207"/>
      <c r="H666" s="207"/>
      <c r="I666" s="207"/>
      <c r="J666" s="207"/>
      <c r="K666" s="207"/>
      <c r="L666" s="141"/>
    </row>
    <row r="667" spans="1:12" ht="15">
      <c r="A667" s="207"/>
      <c r="B667" s="207"/>
      <c r="C667" s="207"/>
      <c r="D667" s="207"/>
      <c r="E667" s="207"/>
      <c r="F667" s="207"/>
      <c r="G667" s="207"/>
      <c r="H667" s="207"/>
      <c r="I667" s="207"/>
      <c r="J667" s="207"/>
      <c r="K667" s="207"/>
      <c r="L667" s="141"/>
    </row>
    <row r="668" spans="1:12" ht="15">
      <c r="A668" s="207"/>
      <c r="B668" s="207"/>
      <c r="C668" s="207"/>
      <c r="D668" s="207"/>
      <c r="E668" s="207"/>
      <c r="F668" s="207"/>
      <c r="G668" s="207"/>
      <c r="H668" s="207"/>
      <c r="I668" s="207"/>
      <c r="J668" s="207"/>
      <c r="K668" s="207"/>
      <c r="L668" s="141"/>
    </row>
    <row r="669" spans="1:12" ht="15">
      <c r="A669" s="207"/>
      <c r="B669" s="207"/>
      <c r="C669" s="207"/>
      <c r="D669" s="207"/>
      <c r="E669" s="207"/>
      <c r="F669" s="207"/>
      <c r="G669" s="207"/>
      <c r="H669" s="207"/>
      <c r="I669" s="207"/>
      <c r="J669" s="207"/>
      <c r="K669" s="207"/>
      <c r="L669" s="141"/>
    </row>
    <row r="670" spans="1:12" ht="15">
      <c r="A670" s="207"/>
      <c r="B670" s="207"/>
      <c r="C670" s="207"/>
      <c r="D670" s="207"/>
      <c r="E670" s="207"/>
      <c r="F670" s="207"/>
      <c r="G670" s="207"/>
      <c r="H670" s="207"/>
      <c r="I670" s="207"/>
      <c r="J670" s="207"/>
      <c r="K670" s="207"/>
      <c r="L670" s="141"/>
    </row>
    <row r="671" spans="1:12" ht="15">
      <c r="A671" s="207"/>
      <c r="B671" s="207"/>
      <c r="C671" s="207"/>
      <c r="D671" s="207"/>
      <c r="E671" s="207"/>
      <c r="F671" s="207"/>
      <c r="G671" s="207"/>
      <c r="H671" s="207"/>
      <c r="I671" s="207"/>
      <c r="J671" s="207"/>
      <c r="K671" s="207"/>
      <c r="L671" s="141"/>
    </row>
    <row r="672" spans="1:12" ht="15">
      <c r="A672" s="207"/>
      <c r="B672" s="207"/>
      <c r="C672" s="207"/>
      <c r="D672" s="207"/>
      <c r="E672" s="207"/>
      <c r="F672" s="207"/>
      <c r="G672" s="207"/>
      <c r="H672" s="207"/>
      <c r="I672" s="207"/>
      <c r="J672" s="207"/>
      <c r="K672" s="207"/>
      <c r="L672" s="141"/>
    </row>
    <row r="673" spans="1:12" ht="15">
      <c r="A673" s="207"/>
      <c r="B673" s="207"/>
      <c r="C673" s="207"/>
      <c r="D673" s="207"/>
      <c r="E673" s="207"/>
      <c r="F673" s="207"/>
      <c r="G673" s="207"/>
      <c r="H673" s="207"/>
      <c r="I673" s="207"/>
      <c r="J673" s="207"/>
      <c r="K673" s="207"/>
      <c r="L673" s="141"/>
    </row>
    <row r="674" spans="1:12" ht="15">
      <c r="A674" s="207"/>
      <c r="B674" s="207"/>
      <c r="C674" s="207"/>
      <c r="D674" s="207"/>
      <c r="E674" s="207"/>
      <c r="F674" s="207"/>
      <c r="G674" s="207"/>
      <c r="H674" s="207"/>
      <c r="I674" s="207"/>
      <c r="J674" s="207"/>
      <c r="K674" s="207"/>
      <c r="L674" s="141"/>
    </row>
    <row r="675" spans="1:12" ht="15">
      <c r="A675" s="207"/>
      <c r="B675" s="207"/>
      <c r="C675" s="207"/>
      <c r="D675" s="207"/>
      <c r="E675" s="207"/>
      <c r="F675" s="207"/>
      <c r="G675" s="207"/>
      <c r="H675" s="207"/>
      <c r="I675" s="207"/>
      <c r="J675" s="207"/>
      <c r="K675" s="207"/>
      <c r="L675" s="141"/>
    </row>
    <row r="676" spans="1:12" ht="15">
      <c r="A676" s="207"/>
      <c r="B676" s="207"/>
      <c r="C676" s="207"/>
      <c r="D676" s="207"/>
      <c r="E676" s="207"/>
      <c r="F676" s="207"/>
      <c r="G676" s="207"/>
      <c r="H676" s="207"/>
      <c r="I676" s="207"/>
      <c r="J676" s="207"/>
      <c r="K676" s="207"/>
      <c r="L676" s="141"/>
    </row>
    <row r="677" spans="1:12" ht="15">
      <c r="A677" s="207"/>
      <c r="B677" s="207"/>
      <c r="C677" s="207"/>
      <c r="D677" s="207"/>
      <c r="E677" s="207"/>
      <c r="F677" s="207"/>
      <c r="G677" s="207"/>
      <c r="H677" s="207"/>
      <c r="I677" s="207"/>
      <c r="J677" s="207"/>
      <c r="K677" s="207"/>
      <c r="L677" s="141"/>
    </row>
    <row r="678" spans="1:12" ht="15">
      <c r="A678" s="207"/>
      <c r="B678" s="207"/>
      <c r="C678" s="207"/>
      <c r="D678" s="207"/>
      <c r="E678" s="207"/>
      <c r="F678" s="207"/>
      <c r="G678" s="207"/>
      <c r="H678" s="207"/>
      <c r="I678" s="207"/>
      <c r="J678" s="207"/>
      <c r="K678" s="207"/>
      <c r="L678" s="141"/>
    </row>
    <row r="679" spans="1:12" ht="15">
      <c r="A679" s="207"/>
      <c r="B679" s="207"/>
      <c r="C679" s="207"/>
      <c r="D679" s="207"/>
      <c r="E679" s="207"/>
      <c r="F679" s="207"/>
      <c r="G679" s="207"/>
      <c r="H679" s="207"/>
      <c r="I679" s="207"/>
      <c r="J679" s="207"/>
      <c r="K679" s="207"/>
      <c r="L679" s="141"/>
    </row>
    <row r="680" spans="1:12" ht="15">
      <c r="A680" s="207"/>
      <c r="B680" s="207"/>
      <c r="C680" s="207"/>
      <c r="D680" s="207"/>
      <c r="E680" s="207"/>
      <c r="F680" s="207"/>
      <c r="G680" s="207"/>
      <c r="H680" s="207"/>
      <c r="I680" s="207"/>
      <c r="J680" s="207"/>
      <c r="K680" s="207"/>
      <c r="L680" s="141"/>
    </row>
    <row r="681" spans="1:12" ht="15">
      <c r="A681" s="207"/>
      <c r="B681" s="207"/>
      <c r="C681" s="207"/>
      <c r="D681" s="207"/>
      <c r="E681" s="207"/>
      <c r="F681" s="207"/>
      <c r="G681" s="207"/>
      <c r="H681" s="207"/>
      <c r="I681" s="207"/>
      <c r="J681" s="207"/>
      <c r="K681" s="207"/>
      <c r="L681" s="141"/>
    </row>
    <row r="682" spans="1:12" ht="15">
      <c r="A682" s="207"/>
      <c r="B682" s="207"/>
      <c r="C682" s="207"/>
      <c r="D682" s="207"/>
      <c r="E682" s="207"/>
      <c r="F682" s="207"/>
      <c r="G682" s="207"/>
      <c r="H682" s="207"/>
      <c r="I682" s="207"/>
      <c r="J682" s="207"/>
      <c r="K682" s="207"/>
      <c r="L682" s="141"/>
    </row>
    <row r="683" spans="1:12" ht="15">
      <c r="A683" s="207"/>
      <c r="B683" s="207"/>
      <c r="C683" s="207"/>
      <c r="D683" s="207"/>
      <c r="E683" s="207"/>
      <c r="F683" s="207"/>
      <c r="G683" s="207"/>
      <c r="H683" s="207"/>
      <c r="I683" s="207"/>
      <c r="J683" s="207"/>
      <c r="K683" s="207"/>
      <c r="L683" s="141"/>
    </row>
    <row r="684" spans="1:12" ht="15">
      <c r="A684" s="207"/>
      <c r="B684" s="207"/>
      <c r="C684" s="207"/>
      <c r="D684" s="207"/>
      <c r="E684" s="207"/>
      <c r="F684" s="207"/>
      <c r="G684" s="207"/>
      <c r="H684" s="207"/>
      <c r="I684" s="207"/>
      <c r="J684" s="207"/>
      <c r="K684" s="207"/>
      <c r="L684" s="141"/>
    </row>
    <row r="685" spans="1:12" ht="15">
      <c r="A685" s="207"/>
      <c r="B685" s="207"/>
      <c r="C685" s="207"/>
      <c r="D685" s="207"/>
      <c r="E685" s="207"/>
      <c r="F685" s="207"/>
      <c r="G685" s="207"/>
      <c r="H685" s="207"/>
      <c r="I685" s="207"/>
      <c r="J685" s="207"/>
      <c r="K685" s="207"/>
      <c r="L685" s="141"/>
    </row>
    <row r="686" spans="1:12" ht="15">
      <c r="A686" s="207"/>
      <c r="B686" s="207"/>
      <c r="C686" s="207"/>
      <c r="D686" s="207"/>
      <c r="E686" s="207"/>
      <c r="F686" s="207"/>
      <c r="G686" s="207"/>
      <c r="H686" s="207"/>
      <c r="I686" s="207"/>
      <c r="J686" s="207"/>
      <c r="K686" s="207"/>
      <c r="L686" s="141"/>
    </row>
    <row r="687" spans="1:12" ht="15">
      <c r="A687" s="207"/>
      <c r="B687" s="207"/>
      <c r="C687" s="207"/>
      <c r="D687" s="207"/>
      <c r="E687" s="207"/>
      <c r="F687" s="207"/>
      <c r="G687" s="207"/>
      <c r="H687" s="207"/>
      <c r="I687" s="207"/>
      <c r="J687" s="207"/>
      <c r="K687" s="207"/>
      <c r="L687" s="141"/>
    </row>
    <row r="688" spans="1:12" ht="15">
      <c r="A688" s="207"/>
      <c r="B688" s="207"/>
      <c r="C688" s="207"/>
      <c r="D688" s="207"/>
      <c r="E688" s="207"/>
      <c r="F688" s="207"/>
      <c r="G688" s="207"/>
      <c r="H688" s="207"/>
      <c r="I688" s="207"/>
      <c r="J688" s="207"/>
      <c r="K688" s="207"/>
      <c r="L688" s="141"/>
    </row>
    <row r="689" spans="1:12" ht="15">
      <c r="A689" s="207"/>
      <c r="B689" s="207"/>
      <c r="C689" s="207"/>
      <c r="D689" s="207"/>
      <c r="E689" s="207"/>
      <c r="F689" s="207"/>
      <c r="G689" s="207"/>
      <c r="H689" s="207"/>
      <c r="I689" s="207"/>
      <c r="J689" s="207"/>
      <c r="K689" s="207"/>
      <c r="L689" s="141"/>
    </row>
    <row r="690" spans="1:12" ht="15">
      <c r="A690" s="207"/>
      <c r="B690" s="207"/>
      <c r="C690" s="207"/>
      <c r="D690" s="207"/>
      <c r="E690" s="207"/>
      <c r="F690" s="207"/>
      <c r="G690" s="207"/>
      <c r="H690" s="207"/>
      <c r="I690" s="207"/>
      <c r="J690" s="207"/>
      <c r="K690" s="207"/>
      <c r="L690" s="141"/>
    </row>
    <row r="691" spans="1:12" ht="15">
      <c r="A691" s="207"/>
      <c r="B691" s="207"/>
      <c r="C691" s="207"/>
      <c r="D691" s="207"/>
      <c r="E691" s="207"/>
      <c r="F691" s="207"/>
      <c r="G691" s="207"/>
      <c r="H691" s="207"/>
      <c r="I691" s="207"/>
      <c r="J691" s="207"/>
      <c r="K691" s="207"/>
      <c r="L691" s="141"/>
    </row>
    <row r="692" spans="1:12" ht="15">
      <c r="A692" s="207"/>
      <c r="B692" s="207"/>
      <c r="C692" s="207"/>
      <c r="D692" s="207"/>
      <c r="E692" s="207"/>
      <c r="F692" s="207"/>
      <c r="G692" s="207"/>
      <c r="H692" s="207"/>
      <c r="I692" s="207"/>
      <c r="J692" s="207"/>
      <c r="K692" s="207"/>
      <c r="L692" s="141"/>
    </row>
    <row r="693" spans="1:12" ht="15">
      <c r="A693" s="207"/>
      <c r="B693" s="207"/>
      <c r="C693" s="207"/>
      <c r="D693" s="207"/>
      <c r="E693" s="207"/>
      <c r="F693" s="207"/>
      <c r="G693" s="207"/>
      <c r="H693" s="207"/>
      <c r="I693" s="207"/>
      <c r="J693" s="207"/>
      <c r="K693" s="207"/>
      <c r="L693" s="141"/>
    </row>
    <row r="694" spans="1:12" ht="15">
      <c r="A694" s="207"/>
      <c r="B694" s="207"/>
      <c r="C694" s="207"/>
      <c r="D694" s="207"/>
      <c r="E694" s="207"/>
      <c r="F694" s="207"/>
      <c r="G694" s="207"/>
      <c r="H694" s="207"/>
      <c r="I694" s="207"/>
      <c r="J694" s="207"/>
      <c r="K694" s="207"/>
      <c r="L694" s="141"/>
    </row>
    <row r="695" spans="1:12" ht="15">
      <c r="A695" s="207"/>
      <c r="B695" s="207"/>
      <c r="C695" s="207"/>
      <c r="D695" s="207"/>
      <c r="E695" s="207"/>
      <c r="F695" s="207"/>
      <c r="G695" s="207"/>
      <c r="H695" s="207"/>
      <c r="I695" s="207"/>
      <c r="J695" s="207"/>
      <c r="K695" s="207"/>
      <c r="L695" s="141"/>
    </row>
    <row r="696" spans="1:12" ht="15">
      <c r="A696" s="207"/>
      <c r="B696" s="207"/>
      <c r="C696" s="207"/>
      <c r="D696" s="207"/>
      <c r="E696" s="207"/>
      <c r="F696" s="207"/>
      <c r="G696" s="207"/>
      <c r="H696" s="207"/>
      <c r="I696" s="207"/>
      <c r="J696" s="207"/>
      <c r="K696" s="207"/>
      <c r="L696" s="141"/>
    </row>
    <row r="697" spans="1:12" ht="15">
      <c r="A697" s="207"/>
      <c r="B697" s="207"/>
      <c r="C697" s="207"/>
      <c r="D697" s="207"/>
      <c r="E697" s="207"/>
      <c r="F697" s="207"/>
      <c r="G697" s="207"/>
      <c r="H697" s="207"/>
      <c r="I697" s="207"/>
      <c r="J697" s="207"/>
      <c r="K697" s="207"/>
      <c r="L697" s="141"/>
    </row>
    <row r="698" spans="1:12" ht="15">
      <c r="A698" s="207"/>
      <c r="B698" s="207"/>
      <c r="C698" s="207"/>
      <c r="D698" s="207"/>
      <c r="E698" s="207"/>
      <c r="F698" s="207"/>
      <c r="G698" s="207"/>
      <c r="H698" s="207"/>
      <c r="I698" s="207"/>
      <c r="J698" s="207"/>
      <c r="K698" s="207"/>
      <c r="L698" s="141"/>
    </row>
    <row r="699" spans="1:12" ht="15">
      <c r="A699" s="207"/>
      <c r="B699" s="207"/>
      <c r="C699" s="207"/>
      <c r="D699" s="207"/>
      <c r="E699" s="207"/>
      <c r="F699" s="207"/>
      <c r="G699" s="207"/>
      <c r="H699" s="207"/>
      <c r="I699" s="207"/>
      <c r="J699" s="207"/>
      <c r="K699" s="207"/>
      <c r="L699" s="141"/>
    </row>
    <row r="700" spans="1:12" ht="15">
      <c r="A700" s="207"/>
      <c r="B700" s="207"/>
      <c r="C700" s="207"/>
      <c r="D700" s="207"/>
      <c r="E700" s="207"/>
      <c r="F700" s="207"/>
      <c r="G700" s="207"/>
      <c r="H700" s="207"/>
      <c r="I700" s="207"/>
      <c r="J700" s="207"/>
      <c r="K700" s="207"/>
      <c r="L700" s="141"/>
    </row>
    <row r="701" spans="1:12" ht="15">
      <c r="A701" s="207"/>
      <c r="B701" s="207"/>
      <c r="C701" s="207"/>
      <c r="D701" s="207"/>
      <c r="E701" s="207"/>
      <c r="F701" s="207"/>
      <c r="G701" s="207"/>
      <c r="H701" s="207"/>
      <c r="I701" s="207"/>
      <c r="J701" s="207"/>
      <c r="K701" s="207"/>
      <c r="L701" s="141"/>
    </row>
    <row r="702" spans="1:12" ht="15">
      <c r="A702" s="207"/>
      <c r="B702" s="207"/>
      <c r="C702" s="207"/>
      <c r="D702" s="207"/>
      <c r="E702" s="207"/>
      <c r="F702" s="207"/>
      <c r="G702" s="207"/>
      <c r="H702" s="207"/>
      <c r="I702" s="207"/>
      <c r="J702" s="207"/>
      <c r="K702" s="207"/>
      <c r="L702" s="141"/>
    </row>
    <row r="703" spans="1:12" ht="15">
      <c r="A703" s="207"/>
      <c r="B703" s="207"/>
      <c r="C703" s="207"/>
      <c r="D703" s="207"/>
      <c r="E703" s="207"/>
      <c r="F703" s="207"/>
      <c r="G703" s="207"/>
      <c r="H703" s="207"/>
      <c r="I703" s="207"/>
      <c r="J703" s="207"/>
      <c r="K703" s="207"/>
      <c r="L703" s="141"/>
    </row>
    <row r="704" spans="1:12" ht="15">
      <c r="A704" s="207"/>
      <c r="B704" s="207"/>
      <c r="C704" s="207"/>
      <c r="D704" s="207"/>
      <c r="E704" s="207"/>
      <c r="F704" s="207"/>
      <c r="G704" s="207"/>
      <c r="H704" s="207"/>
      <c r="I704" s="207"/>
      <c r="J704" s="207"/>
      <c r="K704" s="207"/>
      <c r="L704" s="141"/>
    </row>
    <row r="705" spans="1:12" ht="15">
      <c r="A705" s="207"/>
      <c r="B705" s="207"/>
      <c r="C705" s="207"/>
      <c r="D705" s="207"/>
      <c r="E705" s="207"/>
      <c r="F705" s="207"/>
      <c r="G705" s="207"/>
      <c r="H705" s="207"/>
      <c r="I705" s="207"/>
      <c r="J705" s="207"/>
      <c r="K705" s="207"/>
      <c r="L705" s="141"/>
    </row>
    <row r="706" spans="1:12" ht="15">
      <c r="A706" s="207"/>
      <c r="B706" s="207"/>
      <c r="C706" s="207"/>
      <c r="D706" s="207"/>
      <c r="E706" s="207"/>
      <c r="F706" s="207"/>
      <c r="G706" s="207"/>
      <c r="H706" s="207"/>
      <c r="I706" s="207"/>
      <c r="J706" s="207"/>
      <c r="K706" s="207"/>
      <c r="L706" s="141"/>
    </row>
    <row r="707" spans="1:12" ht="15">
      <c r="A707" s="207"/>
      <c r="B707" s="207"/>
      <c r="C707" s="207"/>
      <c r="D707" s="207"/>
      <c r="E707" s="207"/>
      <c r="F707" s="207"/>
      <c r="G707" s="207"/>
      <c r="H707" s="207"/>
      <c r="I707" s="207"/>
      <c r="J707" s="207"/>
      <c r="K707" s="207"/>
      <c r="L707" s="141"/>
    </row>
    <row r="708" spans="1:12" ht="15">
      <c r="A708" s="207"/>
      <c r="B708" s="207"/>
      <c r="C708" s="207"/>
      <c r="D708" s="207"/>
      <c r="E708" s="207"/>
      <c r="F708" s="207"/>
      <c r="G708" s="207"/>
      <c r="H708" s="207"/>
      <c r="I708" s="207"/>
      <c r="J708" s="207"/>
      <c r="K708" s="207"/>
      <c r="L708" s="141"/>
    </row>
    <row r="709" spans="1:12" ht="15">
      <c r="A709" s="207"/>
      <c r="B709" s="207"/>
      <c r="C709" s="207"/>
      <c r="D709" s="207"/>
      <c r="E709" s="207"/>
      <c r="F709" s="207"/>
      <c r="G709" s="207"/>
      <c r="H709" s="207"/>
      <c r="I709" s="207"/>
      <c r="J709" s="207"/>
      <c r="K709" s="207"/>
      <c r="L709" s="141"/>
    </row>
    <row r="710" spans="1:12" ht="15">
      <c r="A710" s="207"/>
      <c r="B710" s="207"/>
      <c r="C710" s="207"/>
      <c r="D710" s="207"/>
      <c r="E710" s="207"/>
      <c r="F710" s="207"/>
      <c r="G710" s="207"/>
      <c r="H710" s="207"/>
      <c r="I710" s="207"/>
      <c r="J710" s="207"/>
      <c r="K710" s="207"/>
      <c r="L710" s="141"/>
    </row>
    <row r="711" spans="1:12" ht="15">
      <c r="A711" s="207"/>
      <c r="B711" s="207"/>
      <c r="C711" s="207"/>
      <c r="D711" s="207"/>
      <c r="E711" s="207"/>
      <c r="F711" s="207"/>
      <c r="G711" s="207"/>
      <c r="H711" s="207"/>
      <c r="I711" s="207"/>
      <c r="J711" s="207"/>
      <c r="K711" s="207"/>
      <c r="L711" s="141"/>
    </row>
    <row r="712" spans="1:12" ht="15">
      <c r="A712" s="207"/>
      <c r="B712" s="207"/>
      <c r="C712" s="207"/>
      <c r="D712" s="207"/>
      <c r="E712" s="207"/>
      <c r="F712" s="207"/>
      <c r="G712" s="207"/>
      <c r="H712" s="207"/>
      <c r="I712" s="207"/>
      <c r="J712" s="207"/>
      <c r="K712" s="207"/>
      <c r="L712" s="141"/>
    </row>
    <row r="713" spans="1:12" ht="15">
      <c r="A713" s="207"/>
      <c r="B713" s="207"/>
      <c r="C713" s="207"/>
      <c r="D713" s="207"/>
      <c r="E713" s="207"/>
      <c r="F713" s="207"/>
      <c r="G713" s="207"/>
      <c r="H713" s="207"/>
      <c r="I713" s="207"/>
      <c r="J713" s="207"/>
      <c r="K713" s="207"/>
      <c r="L713" s="141"/>
    </row>
    <row r="714" spans="1:12" ht="15">
      <c r="A714" s="207"/>
      <c r="B714" s="207"/>
      <c r="C714" s="207"/>
      <c r="D714" s="207"/>
      <c r="E714" s="207"/>
      <c r="F714" s="207"/>
      <c r="G714" s="207"/>
      <c r="H714" s="207"/>
      <c r="I714" s="207"/>
      <c r="J714" s="207"/>
      <c r="K714" s="207"/>
      <c r="L714" s="141"/>
    </row>
    <row r="715" spans="1:12" ht="15">
      <c r="A715" s="207"/>
      <c r="B715" s="207"/>
      <c r="C715" s="207"/>
      <c r="D715" s="207"/>
      <c r="E715" s="207"/>
      <c r="F715" s="207"/>
      <c r="G715" s="207"/>
      <c r="H715" s="207"/>
      <c r="I715" s="207"/>
      <c r="J715" s="207"/>
      <c r="K715" s="207"/>
      <c r="L715" s="141"/>
    </row>
    <row r="716" spans="1:12" ht="15">
      <c r="A716" s="207"/>
      <c r="B716" s="207"/>
      <c r="C716" s="207"/>
      <c r="D716" s="207"/>
      <c r="E716" s="207"/>
      <c r="F716" s="207"/>
      <c r="G716" s="207"/>
      <c r="H716" s="207"/>
      <c r="I716" s="207"/>
      <c r="J716" s="207"/>
      <c r="K716" s="207"/>
      <c r="L716" s="141"/>
    </row>
    <row r="717" spans="1:12" ht="15">
      <c r="A717" s="207"/>
      <c r="B717" s="207"/>
      <c r="C717" s="207"/>
      <c r="D717" s="207"/>
      <c r="E717" s="207"/>
      <c r="F717" s="207"/>
      <c r="G717" s="207"/>
      <c r="H717" s="207"/>
      <c r="I717" s="207"/>
      <c r="J717" s="207"/>
      <c r="K717" s="207"/>
      <c r="L717" s="141"/>
    </row>
    <row r="718" spans="1:12" ht="15">
      <c r="A718" s="207"/>
      <c r="B718" s="207"/>
      <c r="C718" s="207"/>
      <c r="D718" s="207"/>
      <c r="E718" s="207"/>
      <c r="F718" s="207"/>
      <c r="G718" s="207"/>
      <c r="H718" s="207"/>
      <c r="I718" s="207"/>
      <c r="J718" s="207"/>
      <c r="K718" s="207"/>
      <c r="L718" s="141"/>
    </row>
    <row r="719" spans="1:12" ht="15">
      <c r="A719" s="207"/>
      <c r="B719" s="207"/>
      <c r="C719" s="207"/>
      <c r="D719" s="207"/>
      <c r="E719" s="207"/>
      <c r="F719" s="207"/>
      <c r="G719" s="207"/>
      <c r="H719" s="207"/>
      <c r="I719" s="207"/>
      <c r="J719" s="207"/>
      <c r="K719" s="207"/>
      <c r="L719" s="141"/>
    </row>
    <row r="720" spans="1:12" ht="15">
      <c r="A720" s="207"/>
      <c r="B720" s="207"/>
      <c r="C720" s="207"/>
      <c r="D720" s="207"/>
      <c r="E720" s="207"/>
      <c r="F720" s="207"/>
      <c r="G720" s="207"/>
      <c r="H720" s="207"/>
      <c r="I720" s="207"/>
      <c r="J720" s="207"/>
      <c r="K720" s="207"/>
      <c r="L720" s="141"/>
    </row>
    <row r="721" spans="1:12" ht="15">
      <c r="A721" s="207"/>
      <c r="B721" s="207"/>
      <c r="C721" s="207"/>
      <c r="D721" s="207"/>
      <c r="E721" s="207"/>
      <c r="F721" s="207"/>
      <c r="G721" s="207"/>
      <c r="H721" s="207"/>
      <c r="I721" s="207"/>
      <c r="J721" s="207"/>
      <c r="K721" s="207"/>
      <c r="L721" s="141"/>
    </row>
    <row r="722" spans="1:12" ht="15">
      <c r="A722" s="207"/>
      <c r="B722" s="207"/>
      <c r="C722" s="207"/>
      <c r="D722" s="207"/>
      <c r="E722" s="207"/>
      <c r="F722" s="207"/>
      <c r="G722" s="207"/>
      <c r="H722" s="207"/>
      <c r="I722" s="207"/>
      <c r="J722" s="207"/>
      <c r="K722" s="207"/>
      <c r="L722" s="141"/>
    </row>
    <row r="723" spans="1:12" ht="15">
      <c r="A723" s="207"/>
      <c r="B723" s="207"/>
      <c r="C723" s="207"/>
      <c r="D723" s="207"/>
      <c r="E723" s="207"/>
      <c r="F723" s="207"/>
      <c r="G723" s="207"/>
      <c r="H723" s="207"/>
      <c r="I723" s="207"/>
      <c r="J723" s="207"/>
      <c r="K723" s="207"/>
      <c r="L723" s="141"/>
    </row>
    <row r="724" spans="1:12" ht="15">
      <c r="A724" s="207"/>
      <c r="B724" s="207"/>
      <c r="C724" s="207"/>
      <c r="D724" s="207"/>
      <c r="E724" s="207"/>
      <c r="F724" s="207"/>
      <c r="G724" s="207"/>
      <c r="H724" s="207"/>
      <c r="I724" s="207"/>
      <c r="J724" s="207"/>
      <c r="K724" s="207"/>
      <c r="L724" s="141"/>
    </row>
    <row r="725" spans="1:12" ht="15">
      <c r="A725" s="207"/>
      <c r="B725" s="207"/>
      <c r="C725" s="207"/>
      <c r="D725" s="207"/>
      <c r="E725" s="207"/>
      <c r="F725" s="207"/>
      <c r="G725" s="207"/>
      <c r="H725" s="207"/>
      <c r="I725" s="207"/>
      <c r="J725" s="207"/>
      <c r="K725" s="207"/>
      <c r="L725" s="141"/>
    </row>
    <row r="726" spans="1:12" ht="15">
      <c r="A726" s="207"/>
      <c r="B726" s="207"/>
      <c r="C726" s="207"/>
      <c r="D726" s="207"/>
      <c r="E726" s="207"/>
      <c r="F726" s="207"/>
      <c r="G726" s="207"/>
      <c r="H726" s="207"/>
      <c r="I726" s="207"/>
      <c r="J726" s="207"/>
      <c r="K726" s="207"/>
      <c r="L726" s="141"/>
    </row>
    <row r="727" spans="1:12" ht="15">
      <c r="A727" s="207"/>
      <c r="B727" s="207"/>
      <c r="C727" s="207"/>
      <c r="D727" s="207"/>
      <c r="E727" s="207"/>
      <c r="F727" s="207"/>
      <c r="G727" s="207"/>
      <c r="H727" s="207"/>
      <c r="I727" s="207"/>
      <c r="J727" s="207"/>
      <c r="K727" s="207"/>
      <c r="L727" s="141"/>
    </row>
    <row r="728" spans="1:12" ht="15">
      <c r="A728" s="207"/>
      <c r="B728" s="207"/>
      <c r="C728" s="207"/>
      <c r="D728" s="207"/>
      <c r="E728" s="207"/>
      <c r="F728" s="207"/>
      <c r="G728" s="207"/>
      <c r="H728" s="207"/>
      <c r="I728" s="207"/>
      <c r="J728" s="207"/>
      <c r="K728" s="207"/>
      <c r="L728" s="141"/>
    </row>
    <row r="729" spans="1:12" ht="15">
      <c r="A729" s="207"/>
      <c r="B729" s="207"/>
      <c r="C729" s="207"/>
      <c r="D729" s="207"/>
      <c r="E729" s="207"/>
      <c r="F729" s="207"/>
      <c r="G729" s="207"/>
      <c r="H729" s="207"/>
      <c r="I729" s="207"/>
      <c r="J729" s="207"/>
      <c r="K729" s="207"/>
      <c r="L729" s="141"/>
    </row>
    <row r="730" spans="1:12" ht="15">
      <c r="A730" s="207"/>
      <c r="B730" s="207"/>
      <c r="C730" s="207"/>
      <c r="D730" s="207"/>
      <c r="E730" s="207"/>
      <c r="F730" s="207"/>
      <c r="G730" s="207"/>
      <c r="H730" s="207"/>
      <c r="I730" s="207"/>
      <c r="J730" s="207"/>
      <c r="K730" s="207"/>
      <c r="L730" s="141"/>
    </row>
    <row r="731" spans="1:12" ht="15">
      <c r="A731" s="207"/>
      <c r="B731" s="207"/>
      <c r="C731" s="207"/>
      <c r="D731" s="207"/>
      <c r="E731" s="207"/>
      <c r="F731" s="207"/>
      <c r="G731" s="207"/>
      <c r="H731" s="207"/>
      <c r="I731" s="207"/>
      <c r="J731" s="207"/>
      <c r="K731" s="207"/>
      <c r="L731" s="141"/>
    </row>
    <row r="732" spans="1:12" ht="15">
      <c r="A732" s="207"/>
      <c r="B732" s="207"/>
      <c r="C732" s="207"/>
      <c r="D732" s="207"/>
      <c r="E732" s="207"/>
      <c r="F732" s="207"/>
      <c r="G732" s="207"/>
      <c r="H732" s="207"/>
      <c r="I732" s="207"/>
      <c r="J732" s="207"/>
      <c r="K732" s="207"/>
      <c r="L732" s="141"/>
    </row>
    <row r="733" spans="1:12" ht="15">
      <c r="A733" s="207"/>
      <c r="B733" s="207"/>
      <c r="C733" s="207"/>
      <c r="D733" s="207"/>
      <c r="E733" s="207"/>
      <c r="F733" s="207"/>
      <c r="G733" s="207"/>
      <c r="H733" s="207"/>
      <c r="I733" s="207"/>
      <c r="J733" s="207"/>
      <c r="K733" s="207"/>
      <c r="L733" s="141"/>
    </row>
    <row r="734" spans="1:12" ht="15">
      <c r="A734" s="207"/>
      <c r="B734" s="207"/>
      <c r="C734" s="207"/>
      <c r="D734" s="207"/>
      <c r="E734" s="207"/>
      <c r="F734" s="207"/>
      <c r="G734" s="207"/>
      <c r="H734" s="207"/>
      <c r="I734" s="207"/>
      <c r="J734" s="207"/>
      <c r="K734" s="207"/>
      <c r="L734" s="141"/>
    </row>
    <row r="735" spans="1:12" ht="15">
      <c r="A735" s="207"/>
      <c r="B735" s="207"/>
      <c r="C735" s="207"/>
      <c r="D735" s="207"/>
      <c r="E735" s="207"/>
      <c r="F735" s="207"/>
      <c r="G735" s="207"/>
      <c r="H735" s="207"/>
      <c r="I735" s="207"/>
      <c r="J735" s="207"/>
      <c r="K735" s="207"/>
      <c r="L735" s="141"/>
    </row>
    <row r="736" spans="1:12" ht="15">
      <c r="A736" s="207"/>
      <c r="B736" s="207"/>
      <c r="C736" s="207"/>
      <c r="D736" s="207"/>
      <c r="E736" s="207"/>
      <c r="F736" s="207"/>
      <c r="G736" s="207"/>
      <c r="H736" s="207"/>
      <c r="I736" s="207"/>
      <c r="J736" s="207"/>
      <c r="K736" s="207"/>
      <c r="L736" s="141"/>
    </row>
    <row r="737" spans="1:12" ht="15">
      <c r="A737" s="207"/>
      <c r="B737" s="207"/>
      <c r="C737" s="207"/>
      <c r="D737" s="207"/>
      <c r="E737" s="207"/>
      <c r="F737" s="207"/>
      <c r="G737" s="207"/>
      <c r="H737" s="207"/>
      <c r="I737" s="207"/>
      <c r="J737" s="207"/>
      <c r="K737" s="207"/>
      <c r="L737" s="141"/>
    </row>
    <row r="738" spans="1:12" ht="15">
      <c r="A738" s="207"/>
      <c r="B738" s="207"/>
      <c r="C738" s="207"/>
      <c r="D738" s="207"/>
      <c r="E738" s="207"/>
      <c r="F738" s="207"/>
      <c r="G738" s="207"/>
      <c r="H738" s="207"/>
      <c r="I738" s="207"/>
      <c r="J738" s="207"/>
      <c r="K738" s="207"/>
      <c r="L738" s="141"/>
    </row>
    <row r="739" spans="1:12" ht="15">
      <c r="A739" s="207"/>
      <c r="B739" s="207"/>
      <c r="C739" s="207"/>
      <c r="D739" s="207"/>
      <c r="E739" s="207"/>
      <c r="F739" s="207"/>
      <c r="G739" s="207"/>
      <c r="H739" s="207"/>
      <c r="I739" s="207"/>
      <c r="J739" s="207"/>
      <c r="K739" s="207"/>
      <c r="L739" s="141"/>
    </row>
    <row r="740" spans="1:12" ht="15">
      <c r="A740" s="207"/>
      <c r="B740" s="207"/>
      <c r="C740" s="207"/>
      <c r="D740" s="207"/>
      <c r="E740" s="207"/>
      <c r="F740" s="207"/>
      <c r="G740" s="207"/>
      <c r="H740" s="207"/>
      <c r="I740" s="207"/>
      <c r="J740" s="207"/>
      <c r="K740" s="207"/>
      <c r="L740" s="141"/>
    </row>
    <row r="741" spans="1:12" ht="15">
      <c r="A741" s="207"/>
      <c r="B741" s="207"/>
      <c r="C741" s="207"/>
      <c r="D741" s="207"/>
      <c r="E741" s="207"/>
      <c r="F741" s="207"/>
      <c r="G741" s="207"/>
      <c r="H741" s="207"/>
      <c r="I741" s="207"/>
      <c r="J741" s="207"/>
      <c r="K741" s="207"/>
      <c r="L741" s="141"/>
    </row>
    <row r="742" spans="1:12" ht="15">
      <c r="A742" s="207"/>
      <c r="B742" s="207"/>
      <c r="C742" s="207"/>
      <c r="D742" s="207"/>
      <c r="E742" s="207"/>
      <c r="F742" s="207"/>
      <c r="G742" s="207"/>
      <c r="H742" s="207"/>
      <c r="I742" s="207"/>
      <c r="J742" s="207"/>
      <c r="K742" s="207"/>
      <c r="L742" s="141"/>
    </row>
    <row r="743" spans="1:12" ht="15">
      <c r="A743" s="207"/>
      <c r="B743" s="207"/>
      <c r="C743" s="207"/>
      <c r="D743" s="207"/>
      <c r="E743" s="207"/>
      <c r="F743" s="207"/>
      <c r="G743" s="207"/>
      <c r="H743" s="207"/>
      <c r="I743" s="207"/>
      <c r="J743" s="207"/>
      <c r="K743" s="207"/>
      <c r="L743" s="141"/>
    </row>
    <row r="744" spans="1:12" ht="15">
      <c r="A744" s="207"/>
      <c r="B744" s="207"/>
      <c r="C744" s="207"/>
      <c r="D744" s="207"/>
      <c r="E744" s="207"/>
      <c r="F744" s="207"/>
      <c r="G744" s="207"/>
      <c r="H744" s="207"/>
      <c r="I744" s="207"/>
      <c r="J744" s="207"/>
      <c r="K744" s="207"/>
      <c r="L744" s="141"/>
    </row>
    <row r="745" spans="1:12" ht="15">
      <c r="A745" s="207"/>
      <c r="B745" s="207"/>
      <c r="C745" s="207"/>
      <c r="D745" s="207"/>
      <c r="E745" s="207"/>
      <c r="F745" s="207"/>
      <c r="G745" s="207"/>
      <c r="H745" s="207"/>
      <c r="I745" s="207"/>
      <c r="J745" s="207"/>
      <c r="K745" s="207"/>
      <c r="L745" s="141"/>
    </row>
    <row r="746" spans="1:12" ht="15">
      <c r="A746" s="207"/>
      <c r="B746" s="207"/>
      <c r="C746" s="207"/>
      <c r="D746" s="207"/>
      <c r="E746" s="207"/>
      <c r="F746" s="207"/>
      <c r="G746" s="207"/>
      <c r="H746" s="207"/>
      <c r="I746" s="207"/>
      <c r="J746" s="207"/>
      <c r="K746" s="207"/>
      <c r="L746" s="141"/>
    </row>
    <row r="747" spans="1:12" ht="15">
      <c r="A747" s="207"/>
      <c r="B747" s="207"/>
      <c r="C747" s="207"/>
      <c r="D747" s="207"/>
      <c r="E747" s="207"/>
      <c r="F747" s="207"/>
      <c r="G747" s="207"/>
      <c r="H747" s="207"/>
      <c r="I747" s="207"/>
      <c r="J747" s="207"/>
      <c r="K747" s="207"/>
      <c r="L747" s="141"/>
    </row>
    <row r="748" spans="1:12" ht="15">
      <c r="A748" s="207"/>
      <c r="B748" s="207"/>
      <c r="C748" s="207"/>
      <c r="D748" s="207"/>
      <c r="E748" s="207"/>
      <c r="F748" s="207"/>
      <c r="G748" s="207"/>
      <c r="H748" s="207"/>
      <c r="I748" s="207"/>
      <c r="J748" s="207"/>
      <c r="K748" s="207"/>
      <c r="L748" s="141"/>
    </row>
    <row r="749" spans="1:12" ht="15">
      <c r="A749" s="207"/>
      <c r="B749" s="207"/>
      <c r="C749" s="207"/>
      <c r="D749" s="207"/>
      <c r="E749" s="207"/>
      <c r="F749" s="207"/>
      <c r="G749" s="207"/>
      <c r="H749" s="207"/>
      <c r="I749" s="207"/>
      <c r="J749" s="207"/>
      <c r="K749" s="207"/>
      <c r="L749" s="141"/>
    </row>
    <row r="750" spans="1:12" ht="15">
      <c r="A750" s="207"/>
      <c r="B750" s="207"/>
      <c r="C750" s="207"/>
      <c r="D750" s="207"/>
      <c r="E750" s="207"/>
      <c r="F750" s="207"/>
      <c r="G750" s="207"/>
      <c r="H750" s="207"/>
      <c r="I750" s="207"/>
      <c r="J750" s="207"/>
      <c r="K750" s="207"/>
      <c r="L750" s="141"/>
    </row>
    <row r="751" spans="1:12" ht="15">
      <c r="A751" s="207"/>
      <c r="B751" s="207"/>
      <c r="C751" s="207"/>
      <c r="D751" s="207"/>
      <c r="E751" s="207"/>
      <c r="F751" s="207"/>
      <c r="G751" s="207"/>
      <c r="H751" s="207"/>
      <c r="I751" s="207"/>
      <c r="J751" s="207"/>
      <c r="K751" s="207"/>
      <c r="L751" s="141"/>
    </row>
    <row r="752" spans="1:12" ht="15">
      <c r="A752" s="207"/>
      <c r="B752" s="207"/>
      <c r="C752" s="207"/>
      <c r="D752" s="207"/>
      <c r="E752" s="207"/>
      <c r="F752" s="207"/>
      <c r="G752" s="207"/>
      <c r="H752" s="207"/>
      <c r="I752" s="207"/>
      <c r="J752" s="207"/>
      <c r="K752" s="207"/>
      <c r="L752" s="141"/>
    </row>
    <row r="753" spans="1:12" ht="15">
      <c r="A753" s="207"/>
      <c r="B753" s="207"/>
      <c r="C753" s="207"/>
      <c r="D753" s="207"/>
      <c r="E753" s="207"/>
      <c r="F753" s="207"/>
      <c r="G753" s="207"/>
      <c r="H753" s="207"/>
      <c r="I753" s="207"/>
      <c r="J753" s="207"/>
      <c r="K753" s="207"/>
      <c r="L753" s="141"/>
    </row>
    <row r="754" spans="1:12" ht="15">
      <c r="A754" s="207"/>
      <c r="B754" s="207"/>
      <c r="C754" s="207"/>
      <c r="D754" s="207"/>
      <c r="E754" s="207"/>
      <c r="F754" s="207"/>
      <c r="G754" s="207"/>
      <c r="H754" s="207"/>
      <c r="I754" s="207"/>
      <c r="J754" s="207"/>
      <c r="K754" s="207"/>
      <c r="L754" s="141"/>
    </row>
    <row r="755" spans="1:12" ht="15">
      <c r="A755" s="207"/>
      <c r="B755" s="207"/>
      <c r="C755" s="207"/>
      <c r="D755" s="207"/>
      <c r="E755" s="207"/>
      <c r="F755" s="207"/>
      <c r="G755" s="207"/>
      <c r="H755" s="207"/>
      <c r="I755" s="207"/>
      <c r="J755" s="207"/>
      <c r="K755" s="207"/>
      <c r="L755" s="141"/>
    </row>
    <row r="756" spans="1:12" ht="15">
      <c r="A756" s="207"/>
      <c r="B756" s="207"/>
      <c r="C756" s="207"/>
      <c r="D756" s="207"/>
      <c r="E756" s="207"/>
      <c r="F756" s="207"/>
      <c r="G756" s="207"/>
      <c r="H756" s="207"/>
      <c r="I756" s="207"/>
      <c r="J756" s="207"/>
      <c r="K756" s="207"/>
      <c r="L756" s="141"/>
    </row>
    <row r="757" spans="1:12" ht="15">
      <c r="A757" s="207"/>
      <c r="B757" s="207"/>
      <c r="C757" s="207"/>
      <c r="D757" s="207"/>
      <c r="E757" s="207"/>
      <c r="F757" s="207"/>
      <c r="G757" s="207"/>
      <c r="H757" s="207"/>
      <c r="I757" s="207"/>
      <c r="J757" s="207"/>
      <c r="K757" s="207"/>
      <c r="L757" s="141"/>
    </row>
    <row r="758" spans="1:12" ht="15">
      <c r="A758" s="207"/>
      <c r="B758" s="207"/>
      <c r="C758" s="207"/>
      <c r="D758" s="207"/>
      <c r="E758" s="207"/>
      <c r="F758" s="207"/>
      <c r="G758" s="207"/>
      <c r="H758" s="207"/>
      <c r="I758" s="207"/>
      <c r="J758" s="207"/>
      <c r="K758" s="207"/>
      <c r="L758" s="141"/>
    </row>
    <row r="759" spans="1:12" ht="15">
      <c r="A759" s="207"/>
      <c r="B759" s="207"/>
      <c r="C759" s="207"/>
      <c r="D759" s="207"/>
      <c r="E759" s="207"/>
      <c r="F759" s="207"/>
      <c r="G759" s="207"/>
      <c r="H759" s="207"/>
      <c r="I759" s="207"/>
      <c r="J759" s="207"/>
      <c r="K759" s="207"/>
      <c r="L759" s="141"/>
    </row>
    <row r="760" spans="1:12" ht="15">
      <c r="A760" s="207"/>
      <c r="B760" s="207"/>
      <c r="C760" s="207"/>
      <c r="D760" s="207"/>
      <c r="E760" s="207"/>
      <c r="F760" s="207"/>
      <c r="G760" s="207"/>
      <c r="H760" s="207"/>
      <c r="I760" s="207"/>
      <c r="J760" s="207"/>
      <c r="K760" s="207"/>
      <c r="L760" s="141"/>
    </row>
    <row r="761" spans="1:12" ht="15">
      <c r="A761" s="207"/>
      <c r="B761" s="207"/>
      <c r="C761" s="207"/>
      <c r="D761" s="207"/>
      <c r="E761" s="207"/>
      <c r="F761" s="207"/>
      <c r="G761" s="207"/>
      <c r="H761" s="207"/>
      <c r="I761" s="207"/>
      <c r="J761" s="207"/>
      <c r="K761" s="207"/>
      <c r="L761" s="141"/>
    </row>
    <row r="762" spans="1:12" ht="15">
      <c r="A762" s="207"/>
      <c r="B762" s="207"/>
      <c r="C762" s="207"/>
      <c r="D762" s="207"/>
      <c r="E762" s="207"/>
      <c r="F762" s="207"/>
      <c r="G762" s="207"/>
      <c r="H762" s="207"/>
      <c r="I762" s="207"/>
      <c r="J762" s="207"/>
      <c r="K762" s="207"/>
      <c r="L762" s="141"/>
    </row>
    <row r="763" spans="1:12" ht="15">
      <c r="A763" s="207"/>
      <c r="B763" s="207"/>
      <c r="C763" s="207"/>
      <c r="D763" s="207"/>
      <c r="E763" s="207"/>
      <c r="F763" s="207"/>
      <c r="G763" s="207"/>
      <c r="H763" s="207"/>
      <c r="I763" s="207"/>
      <c r="J763" s="207"/>
      <c r="K763" s="207"/>
      <c r="L763" s="141"/>
    </row>
    <row r="764" spans="1:12" ht="15">
      <c r="A764" s="207"/>
      <c r="B764" s="207"/>
      <c r="C764" s="207"/>
      <c r="D764" s="207"/>
      <c r="E764" s="207"/>
      <c r="F764" s="207"/>
      <c r="G764" s="207"/>
      <c r="H764" s="207"/>
      <c r="I764" s="207"/>
      <c r="J764" s="207"/>
      <c r="K764" s="207"/>
      <c r="L764" s="141"/>
    </row>
    <row r="765" spans="1:12" ht="15">
      <c r="A765" s="207"/>
      <c r="B765" s="207"/>
      <c r="C765" s="207"/>
      <c r="D765" s="207"/>
      <c r="E765" s="207"/>
      <c r="F765" s="207"/>
      <c r="G765" s="207"/>
      <c r="H765" s="207"/>
      <c r="I765" s="207"/>
      <c r="J765" s="207"/>
      <c r="K765" s="207"/>
      <c r="L765" s="141"/>
    </row>
    <row r="766" spans="1:12" ht="15">
      <c r="A766" s="207"/>
      <c r="B766" s="207"/>
      <c r="C766" s="207"/>
      <c r="D766" s="207"/>
      <c r="E766" s="207"/>
      <c r="F766" s="207"/>
      <c r="G766" s="207"/>
      <c r="H766" s="207"/>
      <c r="I766" s="207"/>
      <c r="J766" s="207"/>
      <c r="K766" s="207"/>
      <c r="L766" s="141"/>
    </row>
    <row r="767" spans="1:12" ht="15">
      <c r="A767" s="207"/>
      <c r="B767" s="207"/>
      <c r="C767" s="207"/>
      <c r="D767" s="207"/>
      <c r="E767" s="207"/>
      <c r="F767" s="207"/>
      <c r="G767" s="207"/>
      <c r="H767" s="207"/>
      <c r="I767" s="207"/>
      <c r="J767" s="207"/>
      <c r="K767" s="207"/>
      <c r="L767" s="141"/>
    </row>
    <row r="768" spans="1:12" ht="15">
      <c r="A768" s="207"/>
      <c r="B768" s="207"/>
      <c r="C768" s="207"/>
      <c r="D768" s="207"/>
      <c r="E768" s="207"/>
      <c r="F768" s="207"/>
      <c r="G768" s="207"/>
      <c r="H768" s="207"/>
      <c r="I768" s="207"/>
      <c r="J768" s="207"/>
      <c r="K768" s="207"/>
      <c r="L768" s="141"/>
    </row>
    <row r="769" spans="1:12" ht="15">
      <c r="A769" s="207"/>
      <c r="B769" s="207"/>
      <c r="C769" s="207"/>
      <c r="D769" s="207"/>
      <c r="E769" s="207"/>
      <c r="F769" s="207"/>
      <c r="G769" s="207"/>
      <c r="H769" s="207"/>
      <c r="I769" s="207"/>
      <c r="J769" s="207"/>
      <c r="K769" s="207"/>
      <c r="L769" s="141"/>
    </row>
    <row r="770" spans="1:12" ht="15">
      <c r="A770" s="207"/>
      <c r="B770" s="207"/>
      <c r="C770" s="207"/>
      <c r="D770" s="207"/>
      <c r="E770" s="207"/>
      <c r="F770" s="207"/>
      <c r="G770" s="207"/>
      <c r="H770" s="207"/>
      <c r="I770" s="207"/>
      <c r="J770" s="207"/>
      <c r="K770" s="207"/>
      <c r="L770" s="141"/>
    </row>
    <row r="771" spans="1:12" ht="15">
      <c r="A771" s="207"/>
      <c r="B771" s="207"/>
      <c r="C771" s="207"/>
      <c r="D771" s="207"/>
      <c r="E771" s="207"/>
      <c r="F771" s="207"/>
      <c r="G771" s="207"/>
      <c r="H771" s="207"/>
      <c r="I771" s="207"/>
      <c r="J771" s="207"/>
      <c r="K771" s="207"/>
      <c r="L771" s="141"/>
    </row>
    <row r="772" spans="1:12" ht="15">
      <c r="A772" s="207"/>
      <c r="B772" s="207"/>
      <c r="C772" s="207"/>
      <c r="D772" s="207"/>
      <c r="E772" s="207"/>
      <c r="F772" s="207"/>
      <c r="G772" s="207"/>
      <c r="H772" s="207"/>
      <c r="I772" s="207"/>
      <c r="J772" s="207"/>
      <c r="K772" s="207"/>
      <c r="L772" s="141"/>
    </row>
    <row r="773" spans="1:12" ht="15">
      <c r="A773" s="207"/>
      <c r="B773" s="207"/>
      <c r="C773" s="207"/>
      <c r="D773" s="207"/>
      <c r="E773" s="207"/>
      <c r="F773" s="207"/>
      <c r="G773" s="207"/>
      <c r="H773" s="207"/>
      <c r="I773" s="207"/>
      <c r="J773" s="207"/>
      <c r="K773" s="207"/>
      <c r="L773" s="141"/>
    </row>
    <row r="774" spans="1:12" ht="15">
      <c r="A774" s="207"/>
      <c r="B774" s="207"/>
      <c r="C774" s="207"/>
      <c r="D774" s="207"/>
      <c r="E774" s="207"/>
      <c r="F774" s="207"/>
      <c r="G774" s="207"/>
      <c r="H774" s="207"/>
      <c r="I774" s="207"/>
      <c r="J774" s="207"/>
      <c r="K774" s="207"/>
      <c r="L774" s="141"/>
    </row>
    <row r="775" spans="1:12" ht="15">
      <c r="A775" s="207"/>
      <c r="B775" s="207"/>
      <c r="C775" s="207"/>
      <c r="D775" s="207"/>
      <c r="E775" s="207"/>
      <c r="F775" s="207"/>
      <c r="G775" s="207"/>
      <c r="H775" s="207"/>
      <c r="I775" s="207"/>
      <c r="J775" s="207"/>
      <c r="K775" s="207"/>
      <c r="L775" s="141"/>
    </row>
    <row r="776" spans="1:12" ht="15">
      <c r="A776" s="207"/>
      <c r="B776" s="207"/>
      <c r="C776" s="207"/>
      <c r="D776" s="207"/>
      <c r="E776" s="207"/>
      <c r="F776" s="207"/>
      <c r="G776" s="207"/>
      <c r="H776" s="207"/>
      <c r="I776" s="207"/>
      <c r="J776" s="207"/>
      <c r="K776" s="207"/>
      <c r="L776" s="141"/>
    </row>
    <row r="777" spans="1:12" ht="15">
      <c r="A777" s="207"/>
      <c r="B777" s="207"/>
      <c r="C777" s="207"/>
      <c r="D777" s="207"/>
      <c r="E777" s="207"/>
      <c r="F777" s="207"/>
      <c r="G777" s="207"/>
      <c r="H777" s="207"/>
      <c r="I777" s="207"/>
      <c r="J777" s="207"/>
      <c r="K777" s="207"/>
      <c r="L777" s="141"/>
    </row>
    <row r="778" spans="1:12" ht="15">
      <c r="A778" s="207"/>
      <c r="B778" s="207"/>
      <c r="C778" s="207"/>
      <c r="D778" s="207"/>
      <c r="E778" s="207"/>
      <c r="F778" s="207"/>
      <c r="G778" s="207"/>
      <c r="H778" s="207"/>
      <c r="I778" s="207"/>
      <c r="J778" s="207"/>
      <c r="K778" s="207"/>
      <c r="L778" s="141"/>
    </row>
    <row r="779" spans="1:12" ht="15">
      <c r="A779" s="207"/>
      <c r="B779" s="207"/>
      <c r="C779" s="207"/>
      <c r="D779" s="207"/>
      <c r="E779" s="207"/>
      <c r="F779" s="207"/>
      <c r="G779" s="207"/>
      <c r="H779" s="207"/>
      <c r="I779" s="207"/>
      <c r="J779" s="207"/>
      <c r="K779" s="207"/>
      <c r="L779" s="141"/>
    </row>
    <row r="780" spans="1:12" ht="15">
      <c r="A780" s="207"/>
      <c r="B780" s="207"/>
      <c r="C780" s="207"/>
      <c r="D780" s="207"/>
      <c r="E780" s="207"/>
      <c r="F780" s="207"/>
      <c r="G780" s="207"/>
      <c r="H780" s="207"/>
      <c r="I780" s="207"/>
      <c r="J780" s="207"/>
      <c r="K780" s="207"/>
      <c r="L780" s="141"/>
    </row>
    <row r="781" spans="1:12" ht="15">
      <c r="A781" s="207"/>
      <c r="B781" s="207"/>
      <c r="C781" s="207"/>
      <c r="D781" s="207"/>
      <c r="E781" s="207"/>
      <c r="F781" s="207"/>
      <c r="G781" s="207"/>
      <c r="H781" s="207"/>
      <c r="I781" s="207"/>
      <c r="J781" s="207"/>
      <c r="K781" s="207"/>
      <c r="L781" s="141"/>
    </row>
    <row r="782" spans="1:12" ht="15">
      <c r="A782" s="207"/>
      <c r="B782" s="207"/>
      <c r="C782" s="207"/>
      <c r="D782" s="207"/>
      <c r="E782" s="207"/>
      <c r="F782" s="207"/>
      <c r="G782" s="207"/>
      <c r="H782" s="207"/>
      <c r="I782" s="207"/>
      <c r="J782" s="207"/>
      <c r="K782" s="207"/>
      <c r="L782" s="141"/>
    </row>
    <row r="783" spans="12:80" s="216" customFormat="1" ht="15">
      <c r="L783" s="141"/>
      <c r="M783" s="207"/>
      <c r="N783" s="207"/>
      <c r="O783" s="207"/>
      <c r="P783" s="207"/>
      <c r="Q783" s="286"/>
      <c r="R783" s="211"/>
      <c r="S783" s="209"/>
      <c r="T783" s="209"/>
      <c r="U783" s="209"/>
      <c r="V783" s="209"/>
      <c r="W783" s="209"/>
      <c r="X783" s="209"/>
      <c r="Y783" s="209"/>
      <c r="Z783" s="209"/>
      <c r="AA783" s="209"/>
      <c r="AB783" s="209"/>
      <c r="AC783" s="209"/>
      <c r="AD783" s="209"/>
      <c r="AE783" s="209"/>
      <c r="AF783" s="209"/>
      <c r="AG783" s="209"/>
      <c r="AH783" s="209"/>
      <c r="AI783" s="302"/>
      <c r="AJ783" s="208"/>
      <c r="AK783" s="208"/>
      <c r="AL783" s="208"/>
      <c r="AM783" s="208"/>
      <c r="AN783" s="208"/>
      <c r="AO783" s="208"/>
      <c r="AP783" s="208"/>
      <c r="AQ783" s="208"/>
      <c r="AR783" s="208"/>
      <c r="AS783" s="208"/>
      <c r="AT783" s="208"/>
      <c r="AU783" s="208"/>
      <c r="AV783" s="208"/>
      <c r="AW783" s="208"/>
      <c r="AX783" s="208"/>
      <c r="AY783" s="208"/>
      <c r="AZ783" s="207"/>
      <c r="BA783" s="207"/>
      <c r="BB783" s="207"/>
      <c r="BC783" s="207"/>
      <c r="BD783" s="207"/>
      <c r="BE783" s="207"/>
      <c r="BF783" s="207"/>
      <c r="BG783" s="207"/>
      <c r="BH783" s="207"/>
      <c r="BI783" s="207"/>
      <c r="BJ783" s="207"/>
      <c r="BK783" s="207"/>
      <c r="BL783" s="207"/>
      <c r="BM783" s="207"/>
      <c r="BN783" s="207"/>
      <c r="BO783" s="207"/>
      <c r="BP783" s="207"/>
      <c r="BQ783" s="207"/>
      <c r="BR783" s="207"/>
      <c r="BS783" s="207"/>
      <c r="BT783" s="207"/>
      <c r="BU783" s="207"/>
      <c r="BV783" s="207"/>
      <c r="BW783" s="207"/>
      <c r="BX783" s="207"/>
      <c r="BY783" s="207"/>
      <c r="BZ783" s="207"/>
      <c r="CA783" s="207"/>
      <c r="CB783" s="207"/>
    </row>
  </sheetData>
  <sheetProtection/>
  <mergeCells count="19">
    <mergeCell ref="A47:C47"/>
    <mergeCell ref="A62:C62"/>
    <mergeCell ref="A19:C19"/>
    <mergeCell ref="A9:C9"/>
    <mergeCell ref="A26:C26"/>
    <mergeCell ref="H37:L37"/>
    <mergeCell ref="A17:C17"/>
    <mergeCell ref="D50:Q50"/>
    <mergeCell ref="A50:C50"/>
    <mergeCell ref="D19:Q19"/>
    <mergeCell ref="A23:C23"/>
    <mergeCell ref="A38:C38"/>
    <mergeCell ref="A20:C20"/>
    <mergeCell ref="A21:C21"/>
    <mergeCell ref="H25:L25"/>
    <mergeCell ref="D9:Q9"/>
    <mergeCell ref="D26:Q26"/>
    <mergeCell ref="D38:Q38"/>
    <mergeCell ref="A35:C35"/>
  </mergeCells>
  <printOptions/>
  <pageMargins left="0.35" right="0.21" top="0.5" bottom="0.46" header="0.31496062992125984" footer="0.24"/>
  <pageSetup horizontalDpi="600" verticalDpi="600" orientation="landscape" scale="87" r:id="rId2"/>
  <colBreaks count="2" manualBreakCount="2">
    <brk id="10" max="64" man="1"/>
    <brk id="235" max="799" man="1"/>
  </colBreaks>
  <ignoredErrors>
    <ignoredError sqref="H53:I55 D53:D55 D41:D46 P11:P16 M20:O20 M24:P24 D29:P29 D31:P31 D30:H30 L30:P30 H41:J41 M42:Q46 P52:P61 E28:G28 I28:K28 J30 D33:P34 D32:I32 K32:P32 I40:J40 H43:J43 H42 J42 H45:J46 H44:I44 P40:Q40 E35:P35 M41:P41 H52" unlockedFormula="1"/>
    <ignoredError sqref="P23 P22 P21 P20" formula="1" unlockedFormula="1"/>
    <ignoredError sqref="P65" formula="1"/>
  </ignoredErrors>
  <legacyDrawing r:id="rId1"/>
</worksheet>
</file>

<file path=xl/worksheets/sheet3.xml><?xml version="1.0" encoding="utf-8"?>
<worksheet xmlns="http://schemas.openxmlformats.org/spreadsheetml/2006/main" xmlns:r="http://schemas.openxmlformats.org/officeDocument/2006/relationships">
  <sheetPr>
    <tabColor theme="6" tint="-0.24997000396251678"/>
  </sheetPr>
  <dimension ref="A1:AE76"/>
  <sheetViews>
    <sheetView zoomScale="80" zoomScaleNormal="80" zoomScalePageLayoutView="0" workbookViewId="0" topLeftCell="A13">
      <selection activeCell="I36" sqref="I36"/>
    </sheetView>
  </sheetViews>
  <sheetFormatPr defaultColWidth="11.57421875" defaultRowHeight="15"/>
  <cols>
    <col min="1" max="1" width="6.00390625" style="0" customWidth="1"/>
    <col min="2" max="2" width="31.28125" style="12" customWidth="1"/>
    <col min="3" max="3" width="11.57421875" style="0" customWidth="1"/>
    <col min="4" max="4" width="11.57421875" style="96" customWidth="1"/>
    <col min="5" max="5" width="11.57421875" style="0" customWidth="1"/>
    <col min="6" max="6" width="0.2890625" style="0" customWidth="1"/>
    <col min="7" max="14" width="10.00390625" style="0" customWidth="1"/>
    <col min="15" max="19" width="11.57421875" style="0" customWidth="1"/>
    <col min="20" max="20" width="13.28125" style="0" customWidth="1"/>
    <col min="21" max="21" width="17.00390625" style="0" customWidth="1"/>
  </cols>
  <sheetData>
    <row r="1" spans="1:31" ht="15">
      <c r="A1" s="5"/>
      <c r="B1" s="16"/>
      <c r="C1" s="5"/>
      <c r="D1" s="92"/>
      <c r="E1" s="5"/>
      <c r="F1" s="5"/>
      <c r="G1" s="5"/>
      <c r="H1" s="5"/>
      <c r="I1" s="5"/>
      <c r="J1" s="5"/>
      <c r="K1" s="5"/>
      <c r="L1" s="5"/>
      <c r="M1" s="5"/>
      <c r="N1" s="5"/>
      <c r="O1" s="5"/>
      <c r="P1" s="5"/>
      <c r="Q1" s="5"/>
      <c r="R1" s="5"/>
      <c r="S1" s="5"/>
      <c r="T1" s="5"/>
      <c r="U1" s="5"/>
      <c r="V1" s="5"/>
      <c r="W1" s="5"/>
      <c r="X1" s="5"/>
      <c r="Y1" s="5"/>
      <c r="Z1" s="5"/>
      <c r="AA1" s="5"/>
      <c r="AB1" s="5"/>
      <c r="AC1" s="5"/>
      <c r="AD1" s="5"/>
      <c r="AE1" s="5"/>
    </row>
    <row r="2" spans="1:31" ht="15">
      <c r="A2" s="5"/>
      <c r="B2" s="16"/>
      <c r="C2" s="5"/>
      <c r="D2" s="92"/>
      <c r="E2" s="5"/>
      <c r="F2" s="5"/>
      <c r="G2" s="5"/>
      <c r="H2" s="5"/>
      <c r="I2" s="5"/>
      <c r="J2" s="5"/>
      <c r="K2" s="5"/>
      <c r="L2" s="5"/>
      <c r="M2" s="5"/>
      <c r="N2" s="5"/>
      <c r="O2" s="5"/>
      <c r="P2" s="5"/>
      <c r="Q2" s="5"/>
      <c r="R2" s="5"/>
      <c r="S2" s="5"/>
      <c r="T2" s="5"/>
      <c r="U2" s="5"/>
      <c r="V2" s="5"/>
      <c r="W2" s="5"/>
      <c r="X2" s="5"/>
      <c r="Y2" s="5"/>
      <c r="Z2" s="5"/>
      <c r="AA2" s="5"/>
      <c r="AB2" s="5"/>
      <c r="AC2" s="5"/>
      <c r="AD2" s="5"/>
      <c r="AE2" s="5"/>
    </row>
    <row r="3" spans="1:31" ht="15">
      <c r="A3" s="5"/>
      <c r="B3" s="16"/>
      <c r="C3" s="5"/>
      <c r="D3" s="92"/>
      <c r="E3" s="5"/>
      <c r="F3" s="5"/>
      <c r="G3" s="5"/>
      <c r="H3" s="5"/>
      <c r="I3" s="5"/>
      <c r="J3" s="5"/>
      <c r="K3" s="5"/>
      <c r="L3" s="5"/>
      <c r="M3" s="5"/>
      <c r="N3" s="5"/>
      <c r="O3" s="5"/>
      <c r="P3" s="5"/>
      <c r="Q3" s="5"/>
      <c r="R3" s="5"/>
      <c r="S3" s="5"/>
      <c r="T3" s="5"/>
      <c r="U3" s="5"/>
      <c r="V3" s="5"/>
      <c r="W3" s="5"/>
      <c r="X3" s="5"/>
      <c r="Y3" s="5"/>
      <c r="Z3" s="5"/>
      <c r="AA3" s="5"/>
      <c r="AB3" s="5"/>
      <c r="AC3" s="5"/>
      <c r="AD3" s="5"/>
      <c r="AE3" s="5"/>
    </row>
    <row r="4" spans="1:31" ht="31.5">
      <c r="A4" s="5"/>
      <c r="B4" s="49" t="s">
        <v>117</v>
      </c>
      <c r="C4" s="48"/>
      <c r="D4" s="93"/>
      <c r="E4" s="48"/>
      <c r="F4" s="83"/>
      <c r="G4" s="83"/>
      <c r="H4" s="83"/>
      <c r="I4" s="83"/>
      <c r="J4" s="83"/>
      <c r="K4" s="83"/>
      <c r="L4" s="83"/>
      <c r="M4" s="83"/>
      <c r="N4" s="83"/>
      <c r="O4" s="83"/>
      <c r="P4" s="83"/>
      <c r="Q4" s="83"/>
      <c r="R4" s="83"/>
      <c r="S4" s="83"/>
      <c r="T4" s="48"/>
      <c r="U4" s="48"/>
      <c r="V4" s="5"/>
      <c r="W4" s="5"/>
      <c r="X4" s="5"/>
      <c r="Y4" s="5"/>
      <c r="Z4" s="5"/>
      <c r="AA4" s="5"/>
      <c r="AB4" s="5"/>
      <c r="AC4" s="5"/>
      <c r="AD4" s="5"/>
      <c r="AE4" s="5"/>
    </row>
    <row r="5" spans="1:31" ht="15" customHeight="1" thickBot="1">
      <c r="A5" s="5"/>
      <c r="B5" s="16"/>
      <c r="C5" s="5"/>
      <c r="D5" s="92"/>
      <c r="E5" s="5"/>
      <c r="F5" s="5"/>
      <c r="G5" s="5"/>
      <c r="H5" s="5"/>
      <c r="I5" s="5"/>
      <c r="J5" s="5"/>
      <c r="K5" s="5"/>
      <c r="L5" s="5"/>
      <c r="M5" s="5"/>
      <c r="N5" s="5"/>
      <c r="O5" s="5"/>
      <c r="P5" s="5"/>
      <c r="Q5" s="5"/>
      <c r="R5" s="5"/>
      <c r="S5" s="5"/>
      <c r="T5" s="5"/>
      <c r="U5" s="5"/>
      <c r="V5" s="5"/>
      <c r="W5" s="5"/>
      <c r="X5" s="5"/>
      <c r="Y5" s="5"/>
      <c r="Z5" s="5"/>
      <c r="AA5" s="5"/>
      <c r="AB5" s="5"/>
      <c r="AC5" s="5"/>
      <c r="AD5" s="5"/>
      <c r="AE5" s="5"/>
    </row>
    <row r="6" spans="1:31" s="12" customFormat="1" ht="45.75" thickBot="1">
      <c r="A6" s="16"/>
      <c r="B6" s="23" t="s">
        <v>42</v>
      </c>
      <c r="C6" s="24" t="s">
        <v>49</v>
      </c>
      <c r="D6" s="24" t="s">
        <v>50</v>
      </c>
      <c r="E6" s="25" t="s">
        <v>51</v>
      </c>
      <c r="F6" s="161"/>
      <c r="G6" s="155" t="s">
        <v>118</v>
      </c>
      <c r="H6" s="155" t="s">
        <v>119</v>
      </c>
      <c r="I6" s="155" t="s">
        <v>120</v>
      </c>
      <c r="J6" s="155" t="s">
        <v>121</v>
      </c>
      <c r="K6" s="155" t="s">
        <v>122</v>
      </c>
      <c r="L6" s="155" t="s">
        <v>123</v>
      </c>
      <c r="M6" s="155" t="s">
        <v>124</v>
      </c>
      <c r="N6" s="155" t="s">
        <v>125</v>
      </c>
      <c r="O6" s="155" t="s">
        <v>126</v>
      </c>
      <c r="P6" s="155" t="s">
        <v>127</v>
      </c>
      <c r="Q6" s="155" t="s">
        <v>128</v>
      </c>
      <c r="R6" s="160" t="s">
        <v>129</v>
      </c>
      <c r="S6" s="169" t="s">
        <v>136</v>
      </c>
      <c r="T6" s="169" t="s">
        <v>52</v>
      </c>
      <c r="U6" s="169" t="s">
        <v>53</v>
      </c>
      <c r="V6" s="16"/>
      <c r="W6" s="16"/>
      <c r="X6" s="16"/>
      <c r="Y6" s="16"/>
      <c r="Z6" s="16"/>
      <c r="AA6" s="16"/>
      <c r="AB6" s="16"/>
      <c r="AC6" s="16"/>
      <c r="AD6" s="16"/>
      <c r="AE6" s="16"/>
    </row>
    <row r="7" spans="1:31" ht="15">
      <c r="A7" s="5"/>
      <c r="B7" s="98" t="s">
        <v>75</v>
      </c>
      <c r="C7" s="99"/>
      <c r="D7" s="99"/>
      <c r="E7" s="100"/>
      <c r="F7" s="162"/>
      <c r="G7" s="99"/>
      <c r="H7" s="99"/>
      <c r="I7" s="99"/>
      <c r="J7" s="99"/>
      <c r="K7" s="99"/>
      <c r="L7" s="99"/>
      <c r="M7" s="99"/>
      <c r="N7" s="99"/>
      <c r="O7" s="99"/>
      <c r="P7" s="99"/>
      <c r="Q7" s="99"/>
      <c r="R7" s="99"/>
      <c r="S7" s="170"/>
      <c r="T7" s="170"/>
      <c r="U7" s="170"/>
      <c r="V7" s="5"/>
      <c r="W7" s="5"/>
      <c r="X7" s="5"/>
      <c r="Y7" s="5"/>
      <c r="Z7" s="5"/>
      <c r="AA7" s="5"/>
      <c r="AB7" s="5"/>
      <c r="AC7" s="5"/>
      <c r="AD7" s="5"/>
      <c r="AE7" s="5"/>
    </row>
    <row r="8" spans="1:31" ht="15">
      <c r="A8" s="5"/>
      <c r="B8" s="13" t="s">
        <v>76</v>
      </c>
      <c r="C8" s="14"/>
      <c r="D8" s="94"/>
      <c r="E8" s="15"/>
      <c r="F8" s="163"/>
      <c r="G8" s="156"/>
      <c r="H8" s="156"/>
      <c r="I8" s="156"/>
      <c r="J8" s="156"/>
      <c r="K8" s="156"/>
      <c r="L8" s="156"/>
      <c r="M8" s="14"/>
      <c r="N8" s="14"/>
      <c r="O8" s="14"/>
      <c r="P8" s="14"/>
      <c r="Q8" s="14"/>
      <c r="R8" s="168"/>
      <c r="S8" s="171">
        <f>SUM(G8:R8)</f>
        <v>0</v>
      </c>
      <c r="T8" s="180"/>
      <c r="U8" s="180"/>
      <c r="V8" s="5"/>
      <c r="W8" s="5"/>
      <c r="X8" s="5"/>
      <c r="Y8" s="5"/>
      <c r="Z8" s="5"/>
      <c r="AA8" s="5"/>
      <c r="AB8" s="5"/>
      <c r="AC8" s="5"/>
      <c r="AD8" s="5"/>
      <c r="AE8" s="5"/>
    </row>
    <row r="9" spans="1:31" ht="15">
      <c r="A9" s="5"/>
      <c r="B9" s="13" t="s">
        <v>77</v>
      </c>
      <c r="C9" s="14"/>
      <c r="D9" s="94"/>
      <c r="E9" s="15"/>
      <c r="F9" s="163"/>
      <c r="G9" s="156"/>
      <c r="H9" s="156"/>
      <c r="I9" s="156"/>
      <c r="J9" s="156"/>
      <c r="K9" s="156"/>
      <c r="L9" s="156"/>
      <c r="M9" s="14"/>
      <c r="N9" s="14"/>
      <c r="O9" s="14"/>
      <c r="P9" s="14"/>
      <c r="Q9" s="14"/>
      <c r="R9" s="168"/>
      <c r="S9" s="171">
        <f>SUM(G9:R9)</f>
        <v>0</v>
      </c>
      <c r="T9" s="180"/>
      <c r="U9" s="180">
        <v>0</v>
      </c>
      <c r="V9" s="5"/>
      <c r="W9" s="5"/>
      <c r="X9" s="5"/>
      <c r="Y9" s="5"/>
      <c r="Z9" s="5"/>
      <c r="AA9" s="5"/>
      <c r="AB9" s="5"/>
      <c r="AC9" s="5"/>
      <c r="AD9" s="5"/>
      <c r="AE9" s="5"/>
    </row>
    <row r="10" spans="1:31" ht="15">
      <c r="A10" s="5"/>
      <c r="B10" s="13" t="s">
        <v>78</v>
      </c>
      <c r="C10" s="14"/>
      <c r="D10" s="94"/>
      <c r="E10" s="15"/>
      <c r="F10" s="163"/>
      <c r="G10" s="156"/>
      <c r="H10" s="156"/>
      <c r="I10" s="156"/>
      <c r="J10" s="156"/>
      <c r="K10" s="156"/>
      <c r="L10" s="156"/>
      <c r="M10" s="14"/>
      <c r="N10" s="14"/>
      <c r="O10" s="14"/>
      <c r="P10" s="14"/>
      <c r="Q10" s="14"/>
      <c r="R10" s="168"/>
      <c r="S10" s="171">
        <f>SUM(G10:R10)</f>
        <v>0</v>
      </c>
      <c r="T10" s="180"/>
      <c r="U10" s="180"/>
      <c r="V10" s="5"/>
      <c r="W10" s="5"/>
      <c r="X10" s="5"/>
      <c r="Y10" s="5"/>
      <c r="Z10" s="5"/>
      <c r="AA10" s="5"/>
      <c r="AB10" s="5"/>
      <c r="AC10" s="5"/>
      <c r="AD10" s="5"/>
      <c r="AE10" s="5"/>
    </row>
    <row r="11" spans="1:31" ht="14.25" customHeight="1">
      <c r="A11" s="5"/>
      <c r="B11" s="97" t="s">
        <v>44</v>
      </c>
      <c r="C11" s="101"/>
      <c r="D11" s="101"/>
      <c r="E11" s="157"/>
      <c r="F11" s="164"/>
      <c r="G11" s="175">
        <f>SUM(G8:G10)</f>
        <v>0</v>
      </c>
      <c r="H11" s="175">
        <f aca="true" t="shared" si="0" ref="H11:R11">SUM(H8:H10)</f>
        <v>0</v>
      </c>
      <c r="I11" s="175">
        <f t="shared" si="0"/>
        <v>0</v>
      </c>
      <c r="J11" s="175">
        <f t="shared" si="0"/>
        <v>0</v>
      </c>
      <c r="K11" s="175">
        <f t="shared" si="0"/>
        <v>0</v>
      </c>
      <c r="L11" s="175">
        <f t="shared" si="0"/>
        <v>0</v>
      </c>
      <c r="M11" s="175">
        <f t="shared" si="0"/>
        <v>0</v>
      </c>
      <c r="N11" s="175">
        <f t="shared" si="0"/>
        <v>0</v>
      </c>
      <c r="O11" s="175">
        <f t="shared" si="0"/>
        <v>0</v>
      </c>
      <c r="P11" s="175">
        <f t="shared" si="0"/>
        <v>0</v>
      </c>
      <c r="Q11" s="175">
        <f t="shared" si="0"/>
        <v>0</v>
      </c>
      <c r="R11" s="175">
        <f t="shared" si="0"/>
        <v>0</v>
      </c>
      <c r="S11" s="172">
        <f>SUM(S8:S10)</f>
        <v>0</v>
      </c>
      <c r="T11" s="181">
        <f>SUM(T8:T10)</f>
        <v>0</v>
      </c>
      <c r="U11" s="181">
        <f>SUM(U8:U10)</f>
        <v>0</v>
      </c>
      <c r="V11" s="5"/>
      <c r="W11" s="5"/>
      <c r="X11" s="5"/>
      <c r="Y11" s="5"/>
      <c r="Z11" s="5"/>
      <c r="AA11" s="5"/>
      <c r="AB11" s="5"/>
      <c r="AC11" s="5"/>
      <c r="AD11" s="5"/>
      <c r="AE11" s="5"/>
    </row>
    <row r="12" spans="1:31" ht="15">
      <c r="A12" s="5"/>
      <c r="B12" s="80" t="s">
        <v>79</v>
      </c>
      <c r="C12" s="81"/>
      <c r="D12" s="81"/>
      <c r="E12" s="82"/>
      <c r="F12" s="165"/>
      <c r="G12" s="81"/>
      <c r="H12" s="81"/>
      <c r="I12" s="81"/>
      <c r="J12" s="81"/>
      <c r="K12" s="81"/>
      <c r="L12" s="81"/>
      <c r="M12" s="81"/>
      <c r="N12" s="81"/>
      <c r="O12" s="81"/>
      <c r="P12" s="81"/>
      <c r="Q12" s="81"/>
      <c r="R12" s="81"/>
      <c r="S12" s="173"/>
      <c r="T12" s="173"/>
      <c r="U12" s="173"/>
      <c r="V12" s="5"/>
      <c r="W12" s="5"/>
      <c r="X12" s="5"/>
      <c r="Y12" s="5"/>
      <c r="Z12" s="5"/>
      <c r="AA12" s="5"/>
      <c r="AB12" s="5"/>
      <c r="AC12" s="5"/>
      <c r="AD12" s="5"/>
      <c r="AE12" s="5"/>
    </row>
    <row r="13" spans="1:31" ht="15">
      <c r="A13" s="5"/>
      <c r="B13" s="13" t="s">
        <v>80</v>
      </c>
      <c r="C13" s="14"/>
      <c r="D13" s="95"/>
      <c r="E13" s="15"/>
      <c r="F13" s="163"/>
      <c r="G13" s="156"/>
      <c r="H13" s="156"/>
      <c r="I13" s="156"/>
      <c r="J13" s="156"/>
      <c r="K13" s="156"/>
      <c r="L13" s="156"/>
      <c r="M13" s="14"/>
      <c r="N13" s="14"/>
      <c r="O13" s="14"/>
      <c r="P13" s="14"/>
      <c r="Q13" s="14"/>
      <c r="R13" s="168"/>
      <c r="S13" s="171">
        <f aca="true" t="shared" si="1" ref="S13:S18">SUM(G13:R13)</f>
        <v>0</v>
      </c>
      <c r="T13" s="180"/>
      <c r="U13" s="180"/>
      <c r="V13" s="5"/>
      <c r="W13" s="5"/>
      <c r="X13" s="5"/>
      <c r="Y13" s="5"/>
      <c r="Z13" s="5"/>
      <c r="AA13" s="5"/>
      <c r="AB13" s="5"/>
      <c r="AC13" s="5"/>
      <c r="AD13" s="5"/>
      <c r="AE13" s="5"/>
    </row>
    <row r="14" spans="1:31" ht="15">
      <c r="A14" s="5"/>
      <c r="B14" s="13" t="s">
        <v>81</v>
      </c>
      <c r="C14" s="14"/>
      <c r="D14" s="95"/>
      <c r="E14" s="15"/>
      <c r="F14" s="163"/>
      <c r="G14" s="156"/>
      <c r="H14" s="156"/>
      <c r="I14" s="156"/>
      <c r="J14" s="156"/>
      <c r="K14" s="156"/>
      <c r="L14" s="156"/>
      <c r="M14" s="14"/>
      <c r="N14" s="14"/>
      <c r="O14" s="14"/>
      <c r="P14" s="14"/>
      <c r="Q14" s="14"/>
      <c r="R14" s="168"/>
      <c r="S14" s="171">
        <f t="shared" si="1"/>
        <v>0</v>
      </c>
      <c r="T14" s="180"/>
      <c r="U14" s="180"/>
      <c r="V14" s="5"/>
      <c r="W14" s="5"/>
      <c r="X14" s="5"/>
      <c r="Y14" s="5"/>
      <c r="Z14" s="5"/>
      <c r="AA14" s="5"/>
      <c r="AB14" s="5"/>
      <c r="AC14" s="5"/>
      <c r="AD14" s="5"/>
      <c r="AE14" s="5"/>
    </row>
    <row r="15" spans="1:31" ht="15">
      <c r="A15" s="5"/>
      <c r="B15" s="13" t="s">
        <v>82</v>
      </c>
      <c r="C15" s="14"/>
      <c r="D15" s="95"/>
      <c r="E15" s="15"/>
      <c r="F15" s="163"/>
      <c r="G15" s="156"/>
      <c r="H15" s="156"/>
      <c r="I15" s="156"/>
      <c r="J15" s="156"/>
      <c r="K15" s="156"/>
      <c r="L15" s="156"/>
      <c r="M15" s="14"/>
      <c r="N15" s="14"/>
      <c r="O15" s="14"/>
      <c r="P15" s="14"/>
      <c r="Q15" s="14"/>
      <c r="R15" s="168"/>
      <c r="S15" s="171">
        <f t="shared" si="1"/>
        <v>0</v>
      </c>
      <c r="T15" s="180"/>
      <c r="U15" s="180"/>
      <c r="V15" s="5"/>
      <c r="W15" s="5"/>
      <c r="X15" s="5"/>
      <c r="Y15" s="5"/>
      <c r="Z15" s="5"/>
      <c r="AA15" s="5"/>
      <c r="AB15" s="5"/>
      <c r="AC15" s="5"/>
      <c r="AD15" s="5"/>
      <c r="AE15" s="5"/>
    </row>
    <row r="16" spans="1:31" ht="15">
      <c r="A16" s="5"/>
      <c r="B16" s="13" t="s">
        <v>83</v>
      </c>
      <c r="C16" s="14"/>
      <c r="D16" s="95"/>
      <c r="E16" s="15"/>
      <c r="F16" s="163"/>
      <c r="G16" s="156"/>
      <c r="H16" s="156"/>
      <c r="I16" s="156"/>
      <c r="J16" s="156"/>
      <c r="K16" s="156"/>
      <c r="L16" s="156"/>
      <c r="M16" s="14"/>
      <c r="N16" s="14"/>
      <c r="O16" s="14"/>
      <c r="P16" s="14"/>
      <c r="Q16" s="14"/>
      <c r="R16" s="168"/>
      <c r="S16" s="171">
        <f t="shared" si="1"/>
        <v>0</v>
      </c>
      <c r="T16" s="180"/>
      <c r="U16" s="180"/>
      <c r="V16" s="5"/>
      <c r="W16" s="5"/>
      <c r="X16" s="5"/>
      <c r="Y16" s="5"/>
      <c r="Z16" s="5"/>
      <c r="AA16" s="5"/>
      <c r="AB16" s="5"/>
      <c r="AC16" s="5"/>
      <c r="AD16" s="5"/>
      <c r="AE16" s="5"/>
    </row>
    <row r="17" spans="1:31" ht="15">
      <c r="A17" s="5"/>
      <c r="B17" s="13" t="s">
        <v>84</v>
      </c>
      <c r="C17" s="14"/>
      <c r="D17" s="95"/>
      <c r="E17" s="15"/>
      <c r="F17" s="163"/>
      <c r="G17" s="156"/>
      <c r="H17" s="156"/>
      <c r="I17" s="156"/>
      <c r="J17" s="156"/>
      <c r="K17" s="156"/>
      <c r="L17" s="156"/>
      <c r="M17" s="14"/>
      <c r="N17" s="14"/>
      <c r="O17" s="14"/>
      <c r="P17" s="14"/>
      <c r="Q17" s="14"/>
      <c r="R17" s="168"/>
      <c r="S17" s="171">
        <f t="shared" si="1"/>
        <v>0</v>
      </c>
      <c r="T17" s="180"/>
      <c r="U17" s="180"/>
      <c r="V17" s="5"/>
      <c r="W17" s="5"/>
      <c r="X17" s="5"/>
      <c r="Y17" s="5"/>
      <c r="Z17" s="5"/>
      <c r="AA17" s="5"/>
      <c r="AB17" s="5"/>
      <c r="AC17" s="5"/>
      <c r="AD17" s="5"/>
      <c r="AE17" s="5"/>
    </row>
    <row r="18" spans="1:31" ht="15">
      <c r="A18" s="5"/>
      <c r="B18" s="13" t="s">
        <v>85</v>
      </c>
      <c r="C18" s="14"/>
      <c r="D18" s="95"/>
      <c r="E18" s="15"/>
      <c r="F18" s="163"/>
      <c r="G18" s="156"/>
      <c r="H18" s="156"/>
      <c r="I18" s="156"/>
      <c r="J18" s="156"/>
      <c r="K18" s="156"/>
      <c r="L18" s="156"/>
      <c r="M18" s="14"/>
      <c r="N18" s="14"/>
      <c r="O18" s="14"/>
      <c r="P18" s="14"/>
      <c r="Q18" s="14"/>
      <c r="R18" s="168"/>
      <c r="S18" s="171">
        <f t="shared" si="1"/>
        <v>0</v>
      </c>
      <c r="T18" s="180"/>
      <c r="U18" s="180"/>
      <c r="V18" s="5"/>
      <c r="W18" s="5"/>
      <c r="X18" s="5"/>
      <c r="Y18" s="5"/>
      <c r="Z18" s="5"/>
      <c r="AA18" s="5"/>
      <c r="AB18" s="5"/>
      <c r="AC18" s="5"/>
      <c r="AD18" s="5"/>
      <c r="AE18" s="5"/>
    </row>
    <row r="19" spans="1:31" ht="15">
      <c r="A19" s="5"/>
      <c r="B19" s="97" t="s">
        <v>43</v>
      </c>
      <c r="C19" s="101"/>
      <c r="D19" s="101"/>
      <c r="E19" s="157"/>
      <c r="F19" s="164"/>
      <c r="G19" s="175">
        <f>SUM(G13:G18)</f>
        <v>0</v>
      </c>
      <c r="H19" s="175">
        <f aca="true" t="shared" si="2" ref="H19:R19">SUM(H13:H18)</f>
        <v>0</v>
      </c>
      <c r="I19" s="175">
        <f t="shared" si="2"/>
        <v>0</v>
      </c>
      <c r="J19" s="175">
        <f t="shared" si="2"/>
        <v>0</v>
      </c>
      <c r="K19" s="175">
        <f t="shared" si="2"/>
        <v>0</v>
      </c>
      <c r="L19" s="175">
        <f t="shared" si="2"/>
        <v>0</v>
      </c>
      <c r="M19" s="175">
        <f t="shared" si="2"/>
        <v>0</v>
      </c>
      <c r="N19" s="175">
        <f t="shared" si="2"/>
        <v>0</v>
      </c>
      <c r="O19" s="175">
        <f t="shared" si="2"/>
        <v>0</v>
      </c>
      <c r="P19" s="175">
        <f t="shared" si="2"/>
        <v>0</v>
      </c>
      <c r="Q19" s="175">
        <f t="shared" si="2"/>
        <v>0</v>
      </c>
      <c r="R19" s="175">
        <f t="shared" si="2"/>
        <v>0</v>
      </c>
      <c r="S19" s="172">
        <f>SUM(S13:S18)</f>
        <v>0</v>
      </c>
      <c r="T19" s="181">
        <f>SUM(T13:T18)</f>
        <v>0</v>
      </c>
      <c r="U19" s="181">
        <f>SUM(U13:U18)</f>
        <v>0</v>
      </c>
      <c r="V19" s="5"/>
      <c r="W19" s="5"/>
      <c r="X19" s="5"/>
      <c r="Y19" s="5"/>
      <c r="Z19" s="5"/>
      <c r="AA19" s="5"/>
      <c r="AB19" s="5"/>
      <c r="AC19" s="5"/>
      <c r="AD19" s="5"/>
      <c r="AE19" s="5"/>
    </row>
    <row r="20" spans="1:31" ht="15">
      <c r="A20" s="5"/>
      <c r="B20" s="80" t="s">
        <v>86</v>
      </c>
      <c r="C20" s="81"/>
      <c r="D20" s="81"/>
      <c r="E20" s="82"/>
      <c r="F20" s="165"/>
      <c r="G20" s="81"/>
      <c r="H20" s="81"/>
      <c r="I20" s="81"/>
      <c r="J20" s="81"/>
      <c r="K20" s="81"/>
      <c r="L20" s="81"/>
      <c r="M20" s="81"/>
      <c r="N20" s="81"/>
      <c r="O20" s="81"/>
      <c r="P20" s="81"/>
      <c r="Q20" s="81"/>
      <c r="R20" s="81"/>
      <c r="S20" s="173"/>
      <c r="T20" s="173"/>
      <c r="U20" s="173"/>
      <c r="V20" s="5"/>
      <c r="W20" s="5"/>
      <c r="X20" s="5"/>
      <c r="Y20" s="5"/>
      <c r="Z20" s="5"/>
      <c r="AA20" s="5"/>
      <c r="AB20" s="5"/>
      <c r="AC20" s="5"/>
      <c r="AD20" s="5"/>
      <c r="AE20" s="5"/>
    </row>
    <row r="21" spans="1:31" ht="14.25" customHeight="1">
      <c r="A21" s="5"/>
      <c r="B21" s="13" t="s">
        <v>87</v>
      </c>
      <c r="C21" s="14"/>
      <c r="D21" s="95"/>
      <c r="E21" s="15"/>
      <c r="F21" s="163"/>
      <c r="G21" s="156"/>
      <c r="H21" s="156"/>
      <c r="I21" s="156"/>
      <c r="J21" s="156"/>
      <c r="K21" s="156"/>
      <c r="L21" s="156"/>
      <c r="M21" s="14"/>
      <c r="N21" s="14"/>
      <c r="O21" s="14"/>
      <c r="P21" s="14"/>
      <c r="Q21" s="14"/>
      <c r="R21" s="168"/>
      <c r="S21" s="171">
        <f aca="true" t="shared" si="3" ref="S21:S26">SUM(G21:R21)</f>
        <v>0</v>
      </c>
      <c r="T21" s="180"/>
      <c r="U21" s="180"/>
      <c r="V21" s="5"/>
      <c r="W21" s="5"/>
      <c r="X21" s="5"/>
      <c r="Y21" s="5"/>
      <c r="Z21" s="5"/>
      <c r="AA21" s="5"/>
      <c r="AB21" s="5"/>
      <c r="AC21" s="5"/>
      <c r="AD21" s="5"/>
      <c r="AE21" s="5"/>
    </row>
    <row r="22" spans="1:31" ht="14.25" customHeight="1">
      <c r="A22" s="5"/>
      <c r="B22" s="13" t="s">
        <v>88</v>
      </c>
      <c r="C22" s="14"/>
      <c r="D22" s="95"/>
      <c r="E22" s="15"/>
      <c r="F22" s="163"/>
      <c r="G22" s="156"/>
      <c r="H22" s="156"/>
      <c r="I22" s="156"/>
      <c r="J22" s="156"/>
      <c r="K22" s="156"/>
      <c r="L22" s="156"/>
      <c r="M22" s="14"/>
      <c r="N22" s="14"/>
      <c r="O22" s="14"/>
      <c r="P22" s="14"/>
      <c r="Q22" s="14"/>
      <c r="R22" s="168"/>
      <c r="S22" s="171">
        <f t="shared" si="3"/>
        <v>0</v>
      </c>
      <c r="T22" s="180"/>
      <c r="U22" s="180"/>
      <c r="V22" s="5"/>
      <c r="W22" s="5"/>
      <c r="X22" s="5"/>
      <c r="Y22" s="5"/>
      <c r="Z22" s="5"/>
      <c r="AA22" s="5"/>
      <c r="AB22" s="5"/>
      <c r="AC22" s="5"/>
      <c r="AD22" s="5"/>
      <c r="AE22" s="5"/>
    </row>
    <row r="23" spans="1:31" ht="30">
      <c r="A23" s="5"/>
      <c r="B23" s="13" t="s">
        <v>89</v>
      </c>
      <c r="C23" s="14"/>
      <c r="D23" s="95"/>
      <c r="E23" s="15"/>
      <c r="F23" s="163"/>
      <c r="G23" s="156"/>
      <c r="H23" s="156"/>
      <c r="I23" s="156"/>
      <c r="J23" s="156"/>
      <c r="K23" s="156"/>
      <c r="L23" s="156"/>
      <c r="M23" s="14"/>
      <c r="N23" s="14"/>
      <c r="O23" s="14"/>
      <c r="P23" s="14"/>
      <c r="Q23" s="14"/>
      <c r="R23" s="168"/>
      <c r="S23" s="171">
        <f t="shared" si="3"/>
        <v>0</v>
      </c>
      <c r="T23" s="180"/>
      <c r="U23" s="180"/>
      <c r="V23" s="5"/>
      <c r="W23" s="5"/>
      <c r="X23" s="5"/>
      <c r="Y23" s="5"/>
      <c r="Z23" s="5"/>
      <c r="AA23" s="5"/>
      <c r="AB23" s="5"/>
      <c r="AC23" s="5"/>
      <c r="AD23" s="5"/>
      <c r="AE23" s="5"/>
    </row>
    <row r="24" spans="1:31" ht="15">
      <c r="A24" s="5"/>
      <c r="B24" s="13" t="s">
        <v>45</v>
      </c>
      <c r="C24" s="14"/>
      <c r="D24" s="95"/>
      <c r="E24" s="15"/>
      <c r="F24" s="163"/>
      <c r="G24" s="156"/>
      <c r="H24" s="156"/>
      <c r="I24" s="156"/>
      <c r="J24" s="156"/>
      <c r="K24" s="156"/>
      <c r="L24" s="156"/>
      <c r="M24" s="14"/>
      <c r="N24" s="14"/>
      <c r="O24" s="14"/>
      <c r="P24" s="14"/>
      <c r="Q24" s="14"/>
      <c r="R24" s="168"/>
      <c r="S24" s="171">
        <f t="shared" si="3"/>
        <v>0</v>
      </c>
      <c r="T24" s="180"/>
      <c r="U24" s="180"/>
      <c r="V24" s="5"/>
      <c r="W24" s="5"/>
      <c r="X24" s="5"/>
      <c r="Y24" s="5"/>
      <c r="Z24" s="5"/>
      <c r="AA24" s="5"/>
      <c r="AB24" s="5"/>
      <c r="AC24" s="5"/>
      <c r="AD24" s="5"/>
      <c r="AE24" s="5"/>
    </row>
    <row r="25" spans="1:31" ht="15">
      <c r="A25" s="5"/>
      <c r="B25" s="13" t="s">
        <v>90</v>
      </c>
      <c r="C25" s="14"/>
      <c r="D25" s="95"/>
      <c r="E25" s="15"/>
      <c r="F25" s="163"/>
      <c r="G25" s="156"/>
      <c r="H25" s="156"/>
      <c r="I25" s="156"/>
      <c r="J25" s="156"/>
      <c r="K25" s="156"/>
      <c r="L25" s="156"/>
      <c r="M25" s="14"/>
      <c r="N25" s="14"/>
      <c r="O25" s="14"/>
      <c r="P25" s="14"/>
      <c r="Q25" s="14"/>
      <c r="R25" s="168"/>
      <c r="S25" s="171">
        <f t="shared" si="3"/>
        <v>0</v>
      </c>
      <c r="T25" s="180"/>
      <c r="U25" s="180"/>
      <c r="V25" s="5"/>
      <c r="W25" s="5"/>
      <c r="X25" s="5"/>
      <c r="Y25" s="5"/>
      <c r="Z25" s="5"/>
      <c r="AA25" s="5"/>
      <c r="AB25" s="5"/>
      <c r="AC25" s="5"/>
      <c r="AD25" s="5"/>
      <c r="AE25" s="5"/>
    </row>
    <row r="26" spans="1:31" ht="15">
      <c r="A26" s="5"/>
      <c r="B26" s="13" t="s">
        <v>91</v>
      </c>
      <c r="C26" s="14"/>
      <c r="D26" s="95"/>
      <c r="E26" s="15"/>
      <c r="F26" s="163"/>
      <c r="G26" s="156"/>
      <c r="H26" s="156"/>
      <c r="I26" s="156"/>
      <c r="J26" s="156"/>
      <c r="K26" s="156"/>
      <c r="L26" s="156"/>
      <c r="M26" s="14"/>
      <c r="N26" s="14"/>
      <c r="O26" s="14"/>
      <c r="P26" s="14"/>
      <c r="Q26" s="14"/>
      <c r="R26" s="168"/>
      <c r="S26" s="171">
        <f t="shared" si="3"/>
        <v>0</v>
      </c>
      <c r="T26" s="180"/>
      <c r="U26" s="180"/>
      <c r="V26" s="5"/>
      <c r="W26" s="5"/>
      <c r="X26" s="5"/>
      <c r="Y26" s="5"/>
      <c r="Z26" s="5"/>
      <c r="AA26" s="5"/>
      <c r="AB26" s="5"/>
      <c r="AC26" s="5"/>
      <c r="AD26" s="5"/>
      <c r="AE26" s="5"/>
    </row>
    <row r="27" spans="1:31" ht="15">
      <c r="A27" s="5"/>
      <c r="B27" s="97" t="s">
        <v>55</v>
      </c>
      <c r="C27" s="101"/>
      <c r="D27" s="101"/>
      <c r="E27" s="157"/>
      <c r="F27" s="164"/>
      <c r="G27" s="175">
        <f>SUM(G21:G26)</f>
        <v>0</v>
      </c>
      <c r="H27" s="175">
        <f aca="true" t="shared" si="4" ref="H27:R27">SUM(H21:H26)</f>
        <v>0</v>
      </c>
      <c r="I27" s="175">
        <f t="shared" si="4"/>
        <v>0</v>
      </c>
      <c r="J27" s="175">
        <f t="shared" si="4"/>
        <v>0</v>
      </c>
      <c r="K27" s="175">
        <f t="shared" si="4"/>
        <v>0</v>
      </c>
      <c r="L27" s="175">
        <f t="shared" si="4"/>
        <v>0</v>
      </c>
      <c r="M27" s="175">
        <f t="shared" si="4"/>
        <v>0</v>
      </c>
      <c r="N27" s="175">
        <f t="shared" si="4"/>
        <v>0</v>
      </c>
      <c r="O27" s="175">
        <f t="shared" si="4"/>
        <v>0</v>
      </c>
      <c r="P27" s="175">
        <f t="shared" si="4"/>
        <v>0</v>
      </c>
      <c r="Q27" s="175">
        <f t="shared" si="4"/>
        <v>0</v>
      </c>
      <c r="R27" s="175">
        <f t="shared" si="4"/>
        <v>0</v>
      </c>
      <c r="S27" s="172">
        <f>SUM(S21:S26)</f>
        <v>0</v>
      </c>
      <c r="T27" s="181">
        <f>SUM(T21:T26)</f>
        <v>0</v>
      </c>
      <c r="U27" s="181">
        <f>SUM(U21:U26)</f>
        <v>0</v>
      </c>
      <c r="V27" s="5"/>
      <c r="W27" s="5"/>
      <c r="X27" s="5"/>
      <c r="Y27" s="5"/>
      <c r="Z27" s="5"/>
      <c r="AA27" s="5"/>
      <c r="AB27" s="5"/>
      <c r="AC27" s="5"/>
      <c r="AD27" s="5"/>
      <c r="AE27" s="5"/>
    </row>
    <row r="28" spans="1:31" ht="15">
      <c r="A28" s="5"/>
      <c r="B28" s="80" t="s">
        <v>92</v>
      </c>
      <c r="C28" s="81"/>
      <c r="D28" s="81"/>
      <c r="E28" s="82"/>
      <c r="F28" s="165"/>
      <c r="G28" s="81"/>
      <c r="H28" s="81"/>
      <c r="I28" s="81"/>
      <c r="J28" s="81"/>
      <c r="K28" s="81"/>
      <c r="L28" s="81"/>
      <c r="M28" s="81"/>
      <c r="N28" s="81"/>
      <c r="O28" s="81"/>
      <c r="P28" s="81"/>
      <c r="Q28" s="81"/>
      <c r="R28" s="81"/>
      <c r="S28" s="173"/>
      <c r="T28" s="173"/>
      <c r="U28" s="173"/>
      <c r="V28" s="5"/>
      <c r="W28" s="5"/>
      <c r="X28" s="5"/>
      <c r="Y28" s="5"/>
      <c r="Z28" s="5"/>
      <c r="AA28" s="5"/>
      <c r="AB28" s="5"/>
      <c r="AC28" s="5"/>
      <c r="AD28" s="5"/>
      <c r="AE28" s="5"/>
    </row>
    <row r="29" spans="1:31" ht="30.75" customHeight="1">
      <c r="A29" s="5"/>
      <c r="B29" s="13" t="s">
        <v>93</v>
      </c>
      <c r="C29" s="14"/>
      <c r="D29" s="95"/>
      <c r="E29" s="15"/>
      <c r="F29" s="163"/>
      <c r="G29" s="156"/>
      <c r="H29" s="156"/>
      <c r="I29" s="156"/>
      <c r="J29" s="156"/>
      <c r="K29" s="156"/>
      <c r="L29" s="156"/>
      <c r="M29" s="14"/>
      <c r="N29" s="14"/>
      <c r="O29" s="14"/>
      <c r="P29" s="14"/>
      <c r="Q29" s="14"/>
      <c r="R29" s="168"/>
      <c r="S29" s="171">
        <f>SUM(G29:R29)</f>
        <v>0</v>
      </c>
      <c r="T29" s="180"/>
      <c r="U29" s="180"/>
      <c r="V29" s="5"/>
      <c r="W29" s="5"/>
      <c r="X29" s="5"/>
      <c r="Y29" s="5"/>
      <c r="Z29" s="5"/>
      <c r="AA29" s="5"/>
      <c r="AB29" s="5"/>
      <c r="AC29" s="5"/>
      <c r="AD29" s="5"/>
      <c r="AE29" s="5"/>
    </row>
    <row r="30" spans="1:31" ht="15">
      <c r="A30" s="5"/>
      <c r="B30" s="13" t="s">
        <v>94</v>
      </c>
      <c r="C30" s="14"/>
      <c r="D30" s="95"/>
      <c r="E30" s="15"/>
      <c r="F30" s="163"/>
      <c r="G30" s="156"/>
      <c r="H30" s="156"/>
      <c r="I30" s="156"/>
      <c r="J30" s="156"/>
      <c r="K30" s="156"/>
      <c r="L30" s="156"/>
      <c r="M30" s="14"/>
      <c r="N30" s="14"/>
      <c r="O30" s="14"/>
      <c r="P30" s="14"/>
      <c r="Q30" s="14"/>
      <c r="R30" s="168"/>
      <c r="S30" s="171">
        <f>SUM(G30:R30)</f>
        <v>0</v>
      </c>
      <c r="T30" s="180"/>
      <c r="U30" s="180"/>
      <c r="V30" s="5"/>
      <c r="W30" s="5"/>
      <c r="X30" s="5"/>
      <c r="Y30" s="5"/>
      <c r="Z30" s="5"/>
      <c r="AA30" s="5"/>
      <c r="AB30" s="5"/>
      <c r="AC30" s="5"/>
      <c r="AD30" s="5"/>
      <c r="AE30" s="5"/>
    </row>
    <row r="31" spans="1:31" ht="15">
      <c r="A31" s="5"/>
      <c r="B31" s="13" t="s">
        <v>95</v>
      </c>
      <c r="C31" s="14"/>
      <c r="D31" s="95"/>
      <c r="E31" s="15"/>
      <c r="F31" s="163"/>
      <c r="G31" s="156"/>
      <c r="H31" s="156"/>
      <c r="I31" s="156"/>
      <c r="J31" s="156"/>
      <c r="K31" s="156"/>
      <c r="L31" s="156"/>
      <c r="M31" s="14"/>
      <c r="N31" s="14"/>
      <c r="O31" s="14"/>
      <c r="P31" s="14"/>
      <c r="Q31" s="14"/>
      <c r="R31" s="168"/>
      <c r="S31" s="171">
        <f>SUM(G31:R31)</f>
        <v>0</v>
      </c>
      <c r="T31" s="180"/>
      <c r="U31" s="180"/>
      <c r="V31" s="5"/>
      <c r="W31" s="5"/>
      <c r="X31" s="5"/>
      <c r="Y31" s="5"/>
      <c r="Z31" s="5"/>
      <c r="AA31" s="5"/>
      <c r="AB31" s="5"/>
      <c r="AC31" s="5"/>
      <c r="AD31" s="5"/>
      <c r="AE31" s="5"/>
    </row>
    <row r="32" spans="1:31" ht="15">
      <c r="A32" s="5"/>
      <c r="B32" s="13" t="s">
        <v>96</v>
      </c>
      <c r="C32" s="14"/>
      <c r="D32" s="95"/>
      <c r="E32" s="15"/>
      <c r="F32" s="163"/>
      <c r="G32" s="156"/>
      <c r="H32" s="156"/>
      <c r="I32" s="156"/>
      <c r="J32" s="156"/>
      <c r="K32" s="156"/>
      <c r="L32" s="156"/>
      <c r="M32" s="14"/>
      <c r="N32" s="14"/>
      <c r="O32" s="14"/>
      <c r="P32" s="14"/>
      <c r="Q32" s="14"/>
      <c r="R32" s="168"/>
      <c r="S32" s="171">
        <f>SUM(G32:R32)</f>
        <v>0</v>
      </c>
      <c r="T32" s="180"/>
      <c r="U32" s="180"/>
      <c r="V32" s="5"/>
      <c r="W32" s="5"/>
      <c r="X32" s="5"/>
      <c r="Y32" s="5"/>
      <c r="Z32" s="5"/>
      <c r="AA32" s="5"/>
      <c r="AB32" s="5"/>
      <c r="AC32" s="5"/>
      <c r="AD32" s="5"/>
      <c r="AE32" s="5"/>
    </row>
    <row r="33" spans="1:31" ht="15">
      <c r="A33" s="5"/>
      <c r="B33" s="97" t="s">
        <v>46</v>
      </c>
      <c r="C33" s="101"/>
      <c r="D33" s="101"/>
      <c r="E33" s="157"/>
      <c r="F33" s="164"/>
      <c r="G33" s="175">
        <f>SUM(G29:G32)</f>
        <v>0</v>
      </c>
      <c r="H33" s="175">
        <f aca="true" t="shared" si="5" ref="H33:R33">SUM(H29:H32)</f>
        <v>0</v>
      </c>
      <c r="I33" s="175">
        <f t="shared" si="5"/>
        <v>0</v>
      </c>
      <c r="J33" s="175">
        <f t="shared" si="5"/>
        <v>0</v>
      </c>
      <c r="K33" s="175">
        <f t="shared" si="5"/>
        <v>0</v>
      </c>
      <c r="L33" s="175">
        <f t="shared" si="5"/>
        <v>0</v>
      </c>
      <c r="M33" s="175">
        <f t="shared" si="5"/>
        <v>0</v>
      </c>
      <c r="N33" s="175">
        <f t="shared" si="5"/>
        <v>0</v>
      </c>
      <c r="O33" s="175">
        <f t="shared" si="5"/>
        <v>0</v>
      </c>
      <c r="P33" s="175">
        <f t="shared" si="5"/>
        <v>0</v>
      </c>
      <c r="Q33" s="175">
        <f t="shared" si="5"/>
        <v>0</v>
      </c>
      <c r="R33" s="175">
        <f t="shared" si="5"/>
        <v>0</v>
      </c>
      <c r="S33" s="172">
        <f>SUM(S29:S32)</f>
        <v>0</v>
      </c>
      <c r="T33" s="181">
        <f>SUM(T29:T32)</f>
        <v>0</v>
      </c>
      <c r="U33" s="181">
        <f>SUM(U29:U32)</f>
        <v>0</v>
      </c>
      <c r="V33" s="5"/>
      <c r="W33" s="5"/>
      <c r="X33" s="5"/>
      <c r="Y33" s="5"/>
      <c r="Z33" s="5"/>
      <c r="AA33" s="5"/>
      <c r="AB33" s="5"/>
      <c r="AC33" s="5"/>
      <c r="AD33" s="5"/>
      <c r="AE33" s="5"/>
    </row>
    <row r="34" spans="1:31" ht="15">
      <c r="A34" s="5"/>
      <c r="B34" s="80" t="s">
        <v>97</v>
      </c>
      <c r="C34" s="81"/>
      <c r="D34" s="81"/>
      <c r="E34" s="82"/>
      <c r="F34" s="165"/>
      <c r="G34" s="81"/>
      <c r="H34" s="81"/>
      <c r="I34" s="81"/>
      <c r="J34" s="81"/>
      <c r="K34" s="81"/>
      <c r="L34" s="81"/>
      <c r="M34" s="81"/>
      <c r="N34" s="81"/>
      <c r="O34" s="81"/>
      <c r="P34" s="81"/>
      <c r="Q34" s="81"/>
      <c r="R34" s="81"/>
      <c r="S34" s="173"/>
      <c r="T34" s="173"/>
      <c r="U34" s="173"/>
      <c r="V34" s="5"/>
      <c r="W34" s="5"/>
      <c r="X34" s="5"/>
      <c r="Y34" s="5"/>
      <c r="Z34" s="5"/>
      <c r="AA34" s="5"/>
      <c r="AB34" s="5"/>
      <c r="AC34" s="5"/>
      <c r="AD34" s="5"/>
      <c r="AE34" s="5"/>
    </row>
    <row r="35" spans="1:31" ht="30">
      <c r="A35" s="5"/>
      <c r="B35" s="13" t="s">
        <v>98</v>
      </c>
      <c r="C35" s="14"/>
      <c r="D35" s="95"/>
      <c r="E35" s="15"/>
      <c r="F35" s="163"/>
      <c r="G35" s="156"/>
      <c r="H35" s="156"/>
      <c r="I35" s="156"/>
      <c r="J35" s="156"/>
      <c r="K35" s="156"/>
      <c r="L35" s="156"/>
      <c r="M35" s="14"/>
      <c r="N35" s="14"/>
      <c r="O35" s="14"/>
      <c r="P35" s="14"/>
      <c r="Q35" s="14"/>
      <c r="R35" s="168"/>
      <c r="S35" s="171">
        <f aca="true" t="shared" si="6" ref="S35:S40">SUM(G35:R35)</f>
        <v>0</v>
      </c>
      <c r="T35" s="180"/>
      <c r="U35" s="180"/>
      <c r="V35" s="5"/>
      <c r="W35" s="5"/>
      <c r="X35" s="5"/>
      <c r="Y35" s="5"/>
      <c r="Z35" s="5"/>
      <c r="AA35" s="5"/>
      <c r="AB35" s="5"/>
      <c r="AC35" s="5"/>
      <c r="AD35" s="5"/>
      <c r="AE35" s="5"/>
    </row>
    <row r="36" spans="1:31" ht="15">
      <c r="A36" s="5"/>
      <c r="B36" s="13" t="s">
        <v>99</v>
      </c>
      <c r="C36" s="14"/>
      <c r="D36" s="95"/>
      <c r="E36" s="15"/>
      <c r="F36" s="163"/>
      <c r="G36" s="156"/>
      <c r="H36" s="156"/>
      <c r="I36" s="156"/>
      <c r="J36" s="156"/>
      <c r="K36" s="156"/>
      <c r="L36" s="156"/>
      <c r="M36" s="14"/>
      <c r="N36" s="14"/>
      <c r="O36" s="14"/>
      <c r="P36" s="14"/>
      <c r="Q36" s="14"/>
      <c r="R36" s="168"/>
      <c r="S36" s="171">
        <f t="shared" si="6"/>
        <v>0</v>
      </c>
      <c r="T36" s="180"/>
      <c r="U36" s="180"/>
      <c r="V36" s="5"/>
      <c r="W36" s="5"/>
      <c r="X36" s="5"/>
      <c r="Y36" s="5"/>
      <c r="Z36" s="5"/>
      <c r="AA36" s="5"/>
      <c r="AB36" s="5"/>
      <c r="AC36" s="5"/>
      <c r="AD36" s="5"/>
      <c r="AE36" s="5"/>
    </row>
    <row r="37" spans="1:31" ht="30">
      <c r="A37" s="5"/>
      <c r="B37" s="13" t="s">
        <v>156</v>
      </c>
      <c r="C37" s="14"/>
      <c r="D37" s="95"/>
      <c r="E37" s="15"/>
      <c r="F37" s="163"/>
      <c r="G37" s="156"/>
      <c r="H37" s="156"/>
      <c r="I37" s="156"/>
      <c r="J37" s="156"/>
      <c r="K37" s="156"/>
      <c r="L37" s="156"/>
      <c r="M37" s="14"/>
      <c r="N37" s="14"/>
      <c r="O37" s="14"/>
      <c r="P37" s="14"/>
      <c r="Q37" s="14"/>
      <c r="R37" s="168"/>
      <c r="S37" s="171">
        <f t="shared" si="6"/>
        <v>0</v>
      </c>
      <c r="T37" s="180"/>
      <c r="U37" s="180"/>
      <c r="V37" s="5"/>
      <c r="W37" s="5"/>
      <c r="X37" s="5"/>
      <c r="Y37" s="5"/>
      <c r="Z37" s="5"/>
      <c r="AA37" s="5"/>
      <c r="AB37" s="5"/>
      <c r="AC37" s="5"/>
      <c r="AD37" s="5"/>
      <c r="AE37" s="5"/>
    </row>
    <row r="38" spans="1:31" ht="15">
      <c r="A38" s="5"/>
      <c r="B38" s="13" t="s">
        <v>157</v>
      </c>
      <c r="C38" s="14"/>
      <c r="D38" s="95"/>
      <c r="E38" s="15"/>
      <c r="F38" s="163"/>
      <c r="G38" s="156"/>
      <c r="H38" s="156"/>
      <c r="I38" s="156"/>
      <c r="J38" s="156"/>
      <c r="K38" s="156"/>
      <c r="L38" s="156"/>
      <c r="M38" s="14"/>
      <c r="N38" s="14"/>
      <c r="O38" s="14"/>
      <c r="P38" s="14"/>
      <c r="Q38" s="14"/>
      <c r="R38" s="168"/>
      <c r="S38" s="171">
        <f t="shared" si="6"/>
        <v>0</v>
      </c>
      <c r="T38" s="180"/>
      <c r="U38" s="180"/>
      <c r="V38" s="5"/>
      <c r="W38" s="5"/>
      <c r="X38" s="5"/>
      <c r="Y38" s="5"/>
      <c r="Z38" s="5"/>
      <c r="AA38" s="5"/>
      <c r="AB38" s="5"/>
      <c r="AC38" s="5"/>
      <c r="AD38" s="5"/>
      <c r="AE38" s="5"/>
    </row>
    <row r="39" spans="1:31" ht="15">
      <c r="A39" s="5"/>
      <c r="B39" s="13" t="s">
        <v>100</v>
      </c>
      <c r="C39" s="14"/>
      <c r="D39" s="95"/>
      <c r="E39" s="15"/>
      <c r="F39" s="163"/>
      <c r="G39" s="156"/>
      <c r="H39" s="156"/>
      <c r="I39" s="156"/>
      <c r="J39" s="156"/>
      <c r="K39" s="156"/>
      <c r="L39" s="156"/>
      <c r="M39" s="14"/>
      <c r="N39" s="14"/>
      <c r="O39" s="14"/>
      <c r="P39" s="14"/>
      <c r="Q39" s="14"/>
      <c r="R39" s="168"/>
      <c r="S39" s="171">
        <f t="shared" si="6"/>
        <v>0</v>
      </c>
      <c r="T39" s="180"/>
      <c r="U39" s="180"/>
      <c r="V39" s="5"/>
      <c r="W39" s="5"/>
      <c r="X39" s="5"/>
      <c r="Y39" s="5"/>
      <c r="Z39" s="5"/>
      <c r="AA39" s="5"/>
      <c r="AB39" s="5"/>
      <c r="AC39" s="5"/>
      <c r="AD39" s="5"/>
      <c r="AE39" s="5"/>
    </row>
    <row r="40" spans="1:31" ht="15">
      <c r="A40" s="5"/>
      <c r="B40" s="13" t="s">
        <v>101</v>
      </c>
      <c r="C40" s="14"/>
      <c r="D40" s="95"/>
      <c r="E40" s="15"/>
      <c r="F40" s="163"/>
      <c r="G40" s="156"/>
      <c r="H40" s="156"/>
      <c r="I40" s="156"/>
      <c r="J40" s="156"/>
      <c r="K40" s="156"/>
      <c r="L40" s="156"/>
      <c r="M40" s="14"/>
      <c r="N40" s="14"/>
      <c r="O40" s="14"/>
      <c r="P40" s="14"/>
      <c r="Q40" s="14"/>
      <c r="R40" s="168"/>
      <c r="S40" s="171">
        <f t="shared" si="6"/>
        <v>0</v>
      </c>
      <c r="T40" s="180"/>
      <c r="U40" s="180"/>
      <c r="V40" s="5"/>
      <c r="W40" s="5"/>
      <c r="X40" s="5"/>
      <c r="Y40" s="5"/>
      <c r="Z40" s="5"/>
      <c r="AA40" s="5"/>
      <c r="AB40" s="5"/>
      <c r="AC40" s="5"/>
      <c r="AD40" s="5"/>
      <c r="AE40" s="5"/>
    </row>
    <row r="41" spans="1:31" ht="15.75" thickBot="1">
      <c r="A41" s="5"/>
      <c r="B41" s="102" t="s">
        <v>47</v>
      </c>
      <c r="C41" s="103"/>
      <c r="D41" s="103"/>
      <c r="E41" s="158"/>
      <c r="F41" s="166"/>
      <c r="G41" s="176">
        <f>SUM(G35:G40)</f>
        <v>0</v>
      </c>
      <c r="H41" s="176">
        <f aca="true" t="shared" si="7" ref="H41:R41">SUM(H35:H40)</f>
        <v>0</v>
      </c>
      <c r="I41" s="176">
        <f t="shared" si="7"/>
        <v>0</v>
      </c>
      <c r="J41" s="176">
        <f t="shared" si="7"/>
        <v>0</v>
      </c>
      <c r="K41" s="176">
        <f t="shared" si="7"/>
        <v>0</v>
      </c>
      <c r="L41" s="176">
        <f t="shared" si="7"/>
        <v>0</v>
      </c>
      <c r="M41" s="176">
        <f t="shared" si="7"/>
        <v>0</v>
      </c>
      <c r="N41" s="176">
        <f t="shared" si="7"/>
        <v>0</v>
      </c>
      <c r="O41" s="176">
        <f t="shared" si="7"/>
        <v>0</v>
      </c>
      <c r="P41" s="176">
        <f t="shared" si="7"/>
        <v>0</v>
      </c>
      <c r="Q41" s="176">
        <f t="shared" si="7"/>
        <v>0</v>
      </c>
      <c r="R41" s="176">
        <f t="shared" si="7"/>
        <v>0</v>
      </c>
      <c r="S41" s="174">
        <f>SUM(S35:S40)</f>
        <v>0</v>
      </c>
      <c r="T41" s="182">
        <f>SUM(T35:T40)</f>
        <v>0</v>
      </c>
      <c r="U41" s="182">
        <f>SUM(U35:U40)</f>
        <v>0</v>
      </c>
      <c r="V41" s="5"/>
      <c r="W41" s="5"/>
      <c r="X41" s="5"/>
      <c r="Y41" s="5"/>
      <c r="Z41" s="5"/>
      <c r="AA41" s="5"/>
      <c r="AB41" s="5"/>
      <c r="AC41" s="5"/>
      <c r="AD41" s="5"/>
      <c r="AE41" s="5"/>
    </row>
    <row r="42" spans="1:31" ht="33.75" customHeight="1" thickBot="1">
      <c r="A42" s="5"/>
      <c r="B42" s="104" t="s">
        <v>48</v>
      </c>
      <c r="C42" s="105"/>
      <c r="D42" s="105"/>
      <c r="E42" s="159"/>
      <c r="F42" s="167"/>
      <c r="G42" s="177">
        <f>G11+G19+G27+G33+G41</f>
        <v>0</v>
      </c>
      <c r="H42" s="178">
        <f aca="true" t="shared" si="8" ref="H42:R42">H11+H19+H27+H33+H41</f>
        <v>0</v>
      </c>
      <c r="I42" s="177">
        <f t="shared" si="8"/>
        <v>0</v>
      </c>
      <c r="J42" s="178">
        <f t="shared" si="8"/>
        <v>0</v>
      </c>
      <c r="K42" s="177">
        <f t="shared" si="8"/>
        <v>0</v>
      </c>
      <c r="L42" s="178">
        <f t="shared" si="8"/>
        <v>0</v>
      </c>
      <c r="M42" s="177">
        <f t="shared" si="8"/>
        <v>0</v>
      </c>
      <c r="N42" s="178">
        <f t="shared" si="8"/>
        <v>0</v>
      </c>
      <c r="O42" s="177">
        <f t="shared" si="8"/>
        <v>0</v>
      </c>
      <c r="P42" s="178">
        <f t="shared" si="8"/>
        <v>0</v>
      </c>
      <c r="Q42" s="177">
        <f t="shared" si="8"/>
        <v>0</v>
      </c>
      <c r="R42" s="178">
        <f t="shared" si="8"/>
        <v>0</v>
      </c>
      <c r="S42" s="179">
        <f>S11+S19+S27+S33+S41</f>
        <v>0</v>
      </c>
      <c r="T42" s="179">
        <f>T11+T19+T27+T33+T41</f>
        <v>0</v>
      </c>
      <c r="U42" s="179">
        <f>U11+U19+U27+U33+U41</f>
        <v>0</v>
      </c>
      <c r="V42" s="50">
        <f>T42+U42</f>
        <v>0</v>
      </c>
      <c r="W42" s="5"/>
      <c r="X42" s="5"/>
      <c r="Y42" s="5"/>
      <c r="Z42" s="5"/>
      <c r="AA42" s="5"/>
      <c r="AB42" s="5"/>
      <c r="AC42" s="5"/>
      <c r="AD42" s="5"/>
      <c r="AE42" s="5"/>
    </row>
    <row r="43" spans="1:31" ht="15">
      <c r="A43" s="5"/>
      <c r="V43" s="5"/>
      <c r="W43" s="5"/>
      <c r="X43" s="5"/>
      <c r="Y43" s="5"/>
      <c r="Z43" s="5"/>
      <c r="AA43" s="5"/>
      <c r="AB43" s="5"/>
      <c r="AC43" s="5"/>
      <c r="AD43" s="5"/>
      <c r="AE43" s="5"/>
    </row>
    <row r="44" spans="1:31" ht="15">
      <c r="A44" s="5"/>
      <c r="V44" s="5"/>
      <c r="W44" s="5"/>
      <c r="X44" s="5"/>
      <c r="Y44" s="5"/>
      <c r="Z44" s="5"/>
      <c r="AA44" s="5"/>
      <c r="AB44" s="5"/>
      <c r="AC44" s="5"/>
      <c r="AD44" s="5"/>
      <c r="AE44" s="5"/>
    </row>
    <row r="45" spans="1:31" ht="15">
      <c r="A45" s="5"/>
      <c r="V45" s="5"/>
      <c r="W45" s="5"/>
      <c r="X45" s="5"/>
      <c r="Y45" s="5"/>
      <c r="Z45" s="5"/>
      <c r="AA45" s="5"/>
      <c r="AB45" s="5"/>
      <c r="AC45" s="5"/>
      <c r="AD45" s="5"/>
      <c r="AE45" s="5"/>
    </row>
    <row r="46" spans="1:31" ht="15">
      <c r="A46" s="5"/>
      <c r="V46" s="5"/>
      <c r="W46" s="5"/>
      <c r="X46" s="5"/>
      <c r="Y46" s="5"/>
      <c r="Z46" s="5"/>
      <c r="AA46" s="5"/>
      <c r="AB46" s="5"/>
      <c r="AC46" s="5"/>
      <c r="AD46" s="5"/>
      <c r="AE46" s="5"/>
    </row>
    <row r="47" spans="1:31" ht="15">
      <c r="A47" s="5"/>
      <c r="V47" s="5"/>
      <c r="W47" s="5"/>
      <c r="X47" s="5"/>
      <c r="Y47" s="5"/>
      <c r="Z47" s="5"/>
      <c r="AA47" s="5"/>
      <c r="AB47" s="5"/>
      <c r="AC47" s="5"/>
      <c r="AD47" s="5"/>
      <c r="AE47" s="5"/>
    </row>
    <row r="48" spans="1:31" ht="15">
      <c r="A48" s="5"/>
      <c r="V48" s="5"/>
      <c r="W48" s="5"/>
      <c r="X48" s="5"/>
      <c r="Y48" s="5"/>
      <c r="Z48" s="5"/>
      <c r="AA48" s="5"/>
      <c r="AB48" s="5"/>
      <c r="AC48" s="5"/>
      <c r="AD48" s="5"/>
      <c r="AE48" s="5"/>
    </row>
    <row r="49" spans="1:31" ht="15">
      <c r="A49" s="5"/>
      <c r="V49" s="5"/>
      <c r="W49" s="5"/>
      <c r="X49" s="5"/>
      <c r="Y49" s="5"/>
      <c r="Z49" s="5"/>
      <c r="AA49" s="5"/>
      <c r="AB49" s="5"/>
      <c r="AC49" s="5"/>
      <c r="AD49" s="5"/>
      <c r="AE49" s="5"/>
    </row>
    <row r="50" spans="1:31" ht="15">
      <c r="A50" s="5"/>
      <c r="V50" s="5"/>
      <c r="W50" s="5"/>
      <c r="X50" s="5"/>
      <c r="Y50" s="5"/>
      <c r="Z50" s="5"/>
      <c r="AA50" s="5"/>
      <c r="AB50" s="5"/>
      <c r="AC50" s="5"/>
      <c r="AD50" s="5"/>
      <c r="AE50" s="5"/>
    </row>
    <row r="51" spans="1:31" ht="15">
      <c r="A51" s="5"/>
      <c r="V51" s="5"/>
      <c r="W51" s="5"/>
      <c r="X51" s="5"/>
      <c r="Y51" s="5"/>
      <c r="Z51" s="5"/>
      <c r="AA51" s="5"/>
      <c r="AB51" s="5"/>
      <c r="AC51" s="5"/>
      <c r="AD51" s="5"/>
      <c r="AE51" s="5"/>
    </row>
    <row r="52" spans="1:31" ht="15">
      <c r="A52" s="5"/>
      <c r="V52" s="5"/>
      <c r="W52" s="5"/>
      <c r="X52" s="5"/>
      <c r="Y52" s="5"/>
      <c r="Z52" s="5"/>
      <c r="AA52" s="5"/>
      <c r="AB52" s="5"/>
      <c r="AC52" s="5"/>
      <c r="AD52" s="5"/>
      <c r="AE52" s="5"/>
    </row>
    <row r="53" spans="1:31" ht="15">
      <c r="A53" s="5"/>
      <c r="V53" s="5"/>
      <c r="W53" s="5"/>
      <c r="X53" s="5"/>
      <c r="Y53" s="5"/>
      <c r="Z53" s="5"/>
      <c r="AA53" s="5"/>
      <c r="AB53" s="5"/>
      <c r="AC53" s="5"/>
      <c r="AD53" s="5"/>
      <c r="AE53" s="5"/>
    </row>
    <row r="54" spans="1:31" ht="15">
      <c r="A54" s="5"/>
      <c r="V54" s="5"/>
      <c r="W54" s="5"/>
      <c r="X54" s="5"/>
      <c r="Y54" s="5"/>
      <c r="Z54" s="5"/>
      <c r="AA54" s="5"/>
      <c r="AB54" s="5"/>
      <c r="AC54" s="5"/>
      <c r="AD54" s="5"/>
      <c r="AE54" s="5"/>
    </row>
    <row r="55" spans="1:31" ht="15">
      <c r="A55" s="5"/>
      <c r="V55" s="5"/>
      <c r="W55" s="5"/>
      <c r="X55" s="5"/>
      <c r="Y55" s="5"/>
      <c r="Z55" s="5"/>
      <c r="AA55" s="5"/>
      <c r="AB55" s="5"/>
      <c r="AC55" s="5"/>
      <c r="AD55" s="5"/>
      <c r="AE55" s="5"/>
    </row>
    <row r="56" spans="1:31" ht="15">
      <c r="A56" s="5"/>
      <c r="V56" s="5"/>
      <c r="W56" s="5"/>
      <c r="X56" s="5"/>
      <c r="Y56" s="5"/>
      <c r="Z56" s="5"/>
      <c r="AA56" s="5"/>
      <c r="AB56" s="5"/>
      <c r="AC56" s="5"/>
      <c r="AD56" s="5"/>
      <c r="AE56" s="5"/>
    </row>
    <row r="57" spans="1:31" ht="15">
      <c r="A57" s="5"/>
      <c r="V57" s="5"/>
      <c r="W57" s="5"/>
      <c r="X57" s="5"/>
      <c r="Y57" s="5"/>
      <c r="Z57" s="5"/>
      <c r="AA57" s="5"/>
      <c r="AB57" s="5"/>
      <c r="AC57" s="5"/>
      <c r="AD57" s="5"/>
      <c r="AE57" s="5"/>
    </row>
    <row r="58" spans="1:31" ht="15">
      <c r="A58" s="5"/>
      <c r="V58" s="5"/>
      <c r="W58" s="5"/>
      <c r="X58" s="5"/>
      <c r="Y58" s="5"/>
      <c r="Z58" s="5"/>
      <c r="AA58" s="5"/>
      <c r="AB58" s="5"/>
      <c r="AC58" s="5"/>
      <c r="AD58" s="5"/>
      <c r="AE58" s="5"/>
    </row>
    <row r="59" spans="1:31" ht="15">
      <c r="A59" s="5"/>
      <c r="V59" s="5"/>
      <c r="W59" s="5"/>
      <c r="X59" s="5"/>
      <c r="Y59" s="5"/>
      <c r="Z59" s="5"/>
      <c r="AA59" s="5"/>
      <c r="AB59" s="5"/>
      <c r="AC59" s="5"/>
      <c r="AD59" s="5"/>
      <c r="AE59" s="5"/>
    </row>
    <row r="60" spans="1:31" ht="15">
      <c r="A60" s="5"/>
      <c r="V60" s="5"/>
      <c r="W60" s="5"/>
      <c r="X60" s="5"/>
      <c r="Y60" s="5"/>
      <c r="Z60" s="5"/>
      <c r="AA60" s="5"/>
      <c r="AB60" s="5"/>
      <c r="AC60" s="5"/>
      <c r="AD60" s="5"/>
      <c r="AE60" s="5"/>
    </row>
    <row r="61" spans="1:31" ht="15">
      <c r="A61" s="5"/>
      <c r="V61" s="5"/>
      <c r="W61" s="5"/>
      <c r="X61" s="5"/>
      <c r="Y61" s="5"/>
      <c r="Z61" s="5"/>
      <c r="AA61" s="5"/>
      <c r="AB61" s="5"/>
      <c r="AC61" s="5"/>
      <c r="AD61" s="5"/>
      <c r="AE61" s="5"/>
    </row>
    <row r="62" spans="1:31" ht="15">
      <c r="A62" s="5"/>
      <c r="V62" s="5"/>
      <c r="W62" s="5"/>
      <c r="X62" s="5"/>
      <c r="Y62" s="5"/>
      <c r="Z62" s="5"/>
      <c r="AA62" s="5"/>
      <c r="AB62" s="5"/>
      <c r="AC62" s="5"/>
      <c r="AD62" s="5"/>
      <c r="AE62" s="5"/>
    </row>
    <row r="63" spans="1:31" ht="15">
      <c r="A63" s="5"/>
      <c r="V63" s="5"/>
      <c r="W63" s="5"/>
      <c r="X63" s="5"/>
      <c r="Y63" s="5"/>
      <c r="Z63" s="5"/>
      <c r="AA63" s="5"/>
      <c r="AB63" s="5"/>
      <c r="AC63" s="5"/>
      <c r="AD63" s="5"/>
      <c r="AE63" s="5"/>
    </row>
    <row r="64" spans="1:31" ht="15">
      <c r="A64" s="5"/>
      <c r="V64" s="5"/>
      <c r="W64" s="5"/>
      <c r="X64" s="5"/>
      <c r="Y64" s="5"/>
      <c r="Z64" s="5"/>
      <c r="AA64" s="5"/>
      <c r="AB64" s="5"/>
      <c r="AC64" s="5"/>
      <c r="AD64" s="5"/>
      <c r="AE64" s="5"/>
    </row>
    <row r="65" spans="1:31" ht="15">
      <c r="A65" s="5"/>
      <c r="V65" s="5"/>
      <c r="W65" s="5"/>
      <c r="X65" s="5"/>
      <c r="Y65" s="5"/>
      <c r="Z65" s="5"/>
      <c r="AA65" s="5"/>
      <c r="AB65" s="5"/>
      <c r="AC65" s="5"/>
      <c r="AD65" s="5"/>
      <c r="AE65" s="5"/>
    </row>
    <row r="66" spans="1:31" ht="15">
      <c r="A66" s="5"/>
      <c r="V66" s="5"/>
      <c r="W66" s="5"/>
      <c r="X66" s="5"/>
      <c r="Y66" s="5"/>
      <c r="Z66" s="5"/>
      <c r="AA66" s="5"/>
      <c r="AB66" s="5"/>
      <c r="AC66" s="5"/>
      <c r="AD66" s="5"/>
      <c r="AE66" s="5"/>
    </row>
    <row r="67" spans="1:31" ht="15">
      <c r="A67" s="5"/>
      <c r="V67" s="5"/>
      <c r="W67" s="5"/>
      <c r="X67" s="5"/>
      <c r="Y67" s="5"/>
      <c r="Z67" s="5"/>
      <c r="AA67" s="5"/>
      <c r="AB67" s="5"/>
      <c r="AC67" s="5"/>
      <c r="AD67" s="5"/>
      <c r="AE67" s="5"/>
    </row>
    <row r="68" spans="1:31" ht="15">
      <c r="A68" s="5"/>
      <c r="V68" s="5"/>
      <c r="W68" s="5"/>
      <c r="X68" s="5"/>
      <c r="Y68" s="5"/>
      <c r="Z68" s="5"/>
      <c r="AA68" s="5"/>
      <c r="AB68" s="5"/>
      <c r="AC68" s="5"/>
      <c r="AD68" s="5"/>
      <c r="AE68" s="5"/>
    </row>
    <row r="69" spans="1:31" ht="15">
      <c r="A69" s="5"/>
      <c r="V69" s="5"/>
      <c r="W69" s="5"/>
      <c r="X69" s="5"/>
      <c r="Y69" s="5"/>
      <c r="Z69" s="5"/>
      <c r="AA69" s="5"/>
      <c r="AB69" s="5"/>
      <c r="AC69" s="5"/>
      <c r="AD69" s="5"/>
      <c r="AE69" s="5"/>
    </row>
    <row r="70" spans="1:31" ht="15">
      <c r="A70" s="5"/>
      <c r="V70" s="5"/>
      <c r="W70" s="5"/>
      <c r="X70" s="5"/>
      <c r="Y70" s="5"/>
      <c r="Z70" s="5"/>
      <c r="AA70" s="5"/>
      <c r="AB70" s="5"/>
      <c r="AC70" s="5"/>
      <c r="AD70" s="5"/>
      <c r="AE70" s="5"/>
    </row>
    <row r="71" spans="1:31" ht="15">
      <c r="A71" s="5"/>
      <c r="V71" s="5"/>
      <c r="W71" s="5"/>
      <c r="X71" s="5"/>
      <c r="Y71" s="5"/>
      <c r="Z71" s="5"/>
      <c r="AA71" s="5"/>
      <c r="AB71" s="5"/>
      <c r="AC71" s="5"/>
      <c r="AD71" s="5"/>
      <c r="AE71" s="5"/>
    </row>
    <row r="72" spans="1:31" ht="15">
      <c r="A72" s="5"/>
      <c r="V72" s="5"/>
      <c r="W72" s="5"/>
      <c r="X72" s="5"/>
      <c r="Y72" s="5"/>
      <c r="Z72" s="5"/>
      <c r="AA72" s="5"/>
      <c r="AB72" s="5"/>
      <c r="AC72" s="5"/>
      <c r="AD72" s="5"/>
      <c r="AE72" s="5"/>
    </row>
    <row r="73" spans="1:31" ht="15">
      <c r="A73" s="5"/>
      <c r="V73" s="5"/>
      <c r="W73" s="5"/>
      <c r="X73" s="5"/>
      <c r="Y73" s="5"/>
      <c r="Z73" s="5"/>
      <c r="AA73" s="5"/>
      <c r="AB73" s="5"/>
      <c r="AC73" s="5"/>
      <c r="AD73" s="5"/>
      <c r="AE73" s="5"/>
    </row>
    <row r="74" spans="1:31" ht="15">
      <c r="A74" s="5"/>
      <c r="V74" s="5"/>
      <c r="W74" s="5"/>
      <c r="X74" s="5"/>
      <c r="Y74" s="5"/>
      <c r="Z74" s="5"/>
      <c r="AA74" s="5"/>
      <c r="AB74" s="5"/>
      <c r="AC74" s="5"/>
      <c r="AD74" s="5"/>
      <c r="AE74" s="5"/>
    </row>
    <row r="75" ht="15">
      <c r="A75" s="5"/>
    </row>
    <row r="76" ht="15">
      <c r="A76" s="5"/>
    </row>
  </sheetData>
  <sheetProtection/>
  <printOptions/>
  <pageMargins left="0.53" right="0.45" top="0.45" bottom="0.44" header="0.31496062992125984" footer="0.23"/>
  <pageSetup horizontalDpi="600" verticalDpi="600" orientation="landscape" scale="75" r:id="rId3"/>
  <legacyDrawing r:id="rId2"/>
</worksheet>
</file>

<file path=xl/worksheets/sheet4.xml><?xml version="1.0" encoding="utf-8"?>
<worksheet xmlns="http://schemas.openxmlformats.org/spreadsheetml/2006/main" xmlns:r="http://schemas.openxmlformats.org/officeDocument/2006/relationships">
  <sheetPr>
    <tabColor theme="6" tint="-0.24997000396251678"/>
  </sheetPr>
  <dimension ref="A1:HG431"/>
  <sheetViews>
    <sheetView zoomScalePageLayoutView="0" workbookViewId="0" topLeftCell="A37">
      <selection activeCell="G5" sqref="G5"/>
    </sheetView>
  </sheetViews>
  <sheetFormatPr defaultColWidth="11.421875" defaultRowHeight="15"/>
  <cols>
    <col min="1" max="1" width="3.8515625" style="29" customWidth="1"/>
    <col min="2" max="2" width="13.140625" style="29" customWidth="1"/>
    <col min="3" max="3" width="23.8515625" style="29" bestFit="1" customWidth="1"/>
    <col min="4" max="4" width="22.421875" style="29" bestFit="1" customWidth="1"/>
    <col min="5" max="5" width="22.7109375" style="29" customWidth="1"/>
    <col min="6" max="43" width="11.421875" style="9" customWidth="1"/>
    <col min="44" max="44" width="11.421875" style="31" customWidth="1"/>
    <col min="45" max="215" width="11.421875" style="28" customWidth="1"/>
    <col min="216" max="16384" width="11.421875" style="29" customWidth="1"/>
  </cols>
  <sheetData>
    <row r="1" spans="1:5" ht="15.75" customHeight="1">
      <c r="A1" s="9"/>
      <c r="B1" s="9"/>
      <c r="C1" s="9"/>
      <c r="D1" s="9"/>
      <c r="E1" s="9"/>
    </row>
    <row r="2" spans="1:5" ht="15.75" customHeight="1">
      <c r="A2" s="9"/>
      <c r="B2" s="9"/>
      <c r="C2" s="9"/>
      <c r="D2" s="9"/>
      <c r="E2" s="9"/>
    </row>
    <row r="3" spans="1:5" ht="18" customHeight="1">
      <c r="A3" s="9"/>
      <c r="B3" s="9"/>
      <c r="C3" s="9"/>
      <c r="D3" s="9"/>
      <c r="E3" s="9"/>
    </row>
    <row r="4" spans="1:5" ht="18" customHeight="1">
      <c r="A4" s="9"/>
      <c r="B4" s="430" t="s">
        <v>141</v>
      </c>
      <c r="C4" s="430"/>
      <c r="D4" s="430"/>
      <c r="E4" s="431"/>
    </row>
    <row r="5" spans="1:5" ht="15.75" thickBot="1">
      <c r="A5" s="9"/>
      <c r="B5" s="9"/>
      <c r="C5" s="9"/>
      <c r="D5" s="9"/>
      <c r="E5" s="9"/>
    </row>
    <row r="6" spans="1:215" s="27" customFormat="1" ht="15.75" thickBot="1">
      <c r="A6" s="60"/>
      <c r="B6" s="424" t="s">
        <v>171</v>
      </c>
      <c r="C6" s="425"/>
      <c r="D6" s="425"/>
      <c r="E6" s="426"/>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337"/>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row>
    <row r="7" spans="1:5" ht="15.75" thickBot="1">
      <c r="A7" s="9"/>
      <c r="B7" s="420" t="s">
        <v>76</v>
      </c>
      <c r="C7" s="421"/>
      <c r="D7" s="421"/>
      <c r="E7" s="422"/>
    </row>
    <row r="8" spans="1:5" ht="15.75" thickBot="1">
      <c r="A8" s="9"/>
      <c r="B8" s="51" t="s">
        <v>56</v>
      </c>
      <c r="C8" s="423" t="s">
        <v>57</v>
      </c>
      <c r="D8" s="423"/>
      <c r="E8" s="52" t="s">
        <v>58</v>
      </c>
    </row>
    <row r="9" spans="1:5" ht="15">
      <c r="A9" s="9"/>
      <c r="B9" s="32"/>
      <c r="C9" s="417"/>
      <c r="D9" s="417"/>
      <c r="E9" s="33"/>
    </row>
    <row r="10" spans="1:5" ht="15">
      <c r="A10" s="9"/>
      <c r="B10" s="32"/>
      <c r="C10" s="417"/>
      <c r="D10" s="417"/>
      <c r="E10" s="33"/>
    </row>
    <row r="11" spans="1:5" ht="15">
      <c r="A11" s="9"/>
      <c r="B11" s="32"/>
      <c r="C11" s="417"/>
      <c r="D11" s="417"/>
      <c r="E11" s="33"/>
    </row>
    <row r="12" spans="1:5" ht="15.75" thickBot="1">
      <c r="A12" s="9"/>
      <c r="B12" s="32"/>
      <c r="C12" s="417"/>
      <c r="D12" s="417"/>
      <c r="E12" s="33"/>
    </row>
    <row r="13" spans="1:5" ht="15.75" thickBot="1">
      <c r="A13" s="9"/>
      <c r="B13" s="418" t="s">
        <v>15</v>
      </c>
      <c r="C13" s="419"/>
      <c r="D13" s="419"/>
      <c r="E13" s="62">
        <f>SUM(E9:E12)</f>
        <v>0</v>
      </c>
    </row>
    <row r="14" spans="1:5" ht="15.75" thickBot="1">
      <c r="A14" s="9"/>
      <c r="B14" s="61"/>
      <c r="C14" s="61"/>
      <c r="D14" s="61"/>
      <c r="E14" s="56"/>
    </row>
    <row r="15" spans="1:5" ht="15.75" thickBot="1">
      <c r="A15" s="9"/>
      <c r="B15" s="420" t="s">
        <v>172</v>
      </c>
      <c r="C15" s="421"/>
      <c r="D15" s="421"/>
      <c r="E15" s="422"/>
    </row>
    <row r="16" spans="1:5" ht="15.75" thickBot="1">
      <c r="A16" s="9"/>
      <c r="B16" s="51" t="s">
        <v>56</v>
      </c>
      <c r="C16" s="423" t="s">
        <v>59</v>
      </c>
      <c r="D16" s="423"/>
      <c r="E16" s="52" t="s">
        <v>58</v>
      </c>
    </row>
    <row r="17" spans="1:5" ht="15">
      <c r="A17" s="9"/>
      <c r="B17" s="32"/>
      <c r="C17" s="417"/>
      <c r="D17" s="417"/>
      <c r="E17" s="33"/>
    </row>
    <row r="18" spans="1:5" ht="15">
      <c r="A18" s="9"/>
      <c r="B18" s="32"/>
      <c r="C18" s="417"/>
      <c r="D18" s="417"/>
      <c r="E18" s="33"/>
    </row>
    <row r="19" spans="1:5" ht="15">
      <c r="A19" s="9"/>
      <c r="B19" s="32"/>
      <c r="C19" s="417"/>
      <c r="D19" s="417"/>
      <c r="E19" s="33"/>
    </row>
    <row r="20" spans="1:5" ht="15.75" thickBot="1">
      <c r="A20" s="9"/>
      <c r="B20" s="32"/>
      <c r="C20" s="417"/>
      <c r="D20" s="417"/>
      <c r="E20" s="33"/>
    </row>
    <row r="21" spans="1:5" ht="15.75" thickBot="1">
      <c r="A21" s="9"/>
      <c r="B21" s="418" t="s">
        <v>15</v>
      </c>
      <c r="C21" s="419"/>
      <c r="D21" s="419"/>
      <c r="E21" s="63">
        <f>SUM(E17:E20)</f>
        <v>0</v>
      </c>
    </row>
    <row r="22" spans="1:5" ht="15.75" thickBot="1">
      <c r="A22" s="9"/>
      <c r="B22" s="9"/>
      <c r="C22" s="9"/>
      <c r="D22" s="9"/>
      <c r="E22" s="9"/>
    </row>
    <row r="23" spans="1:5" ht="15.75" thickBot="1">
      <c r="A23" s="9"/>
      <c r="B23" s="432" t="s">
        <v>173</v>
      </c>
      <c r="C23" s="433"/>
      <c r="D23" s="433"/>
      <c r="E23" s="434"/>
    </row>
    <row r="24" spans="1:5" ht="15.75" thickBot="1">
      <c r="A24" s="9"/>
      <c r="B24" s="51" t="s">
        <v>56</v>
      </c>
      <c r="C24" s="423" t="s">
        <v>59</v>
      </c>
      <c r="D24" s="423"/>
      <c r="E24" s="52" t="s">
        <v>58</v>
      </c>
    </row>
    <row r="25" spans="1:5" ht="15">
      <c r="A25" s="9"/>
      <c r="B25" s="34"/>
      <c r="C25" s="429"/>
      <c r="D25" s="429"/>
      <c r="E25" s="35"/>
    </row>
    <row r="26" spans="1:5" ht="15">
      <c r="A26" s="9"/>
      <c r="B26" s="32"/>
      <c r="C26" s="417"/>
      <c r="D26" s="417"/>
      <c r="E26" s="33"/>
    </row>
    <row r="27" spans="1:5" ht="15">
      <c r="A27" s="9"/>
      <c r="B27" s="32"/>
      <c r="C27" s="417"/>
      <c r="D27" s="417"/>
      <c r="E27" s="33"/>
    </row>
    <row r="28" spans="1:5" ht="15.75" thickBot="1">
      <c r="A28" s="9"/>
      <c r="B28" s="32"/>
      <c r="C28" s="417"/>
      <c r="D28" s="417"/>
      <c r="E28" s="33"/>
    </row>
    <row r="29" spans="1:5" ht="15.75" thickBot="1">
      <c r="A29" s="9"/>
      <c r="B29" s="418" t="s">
        <v>15</v>
      </c>
      <c r="C29" s="419"/>
      <c r="D29" s="419"/>
      <c r="E29" s="62">
        <f>SUM(E25:E28)</f>
        <v>0</v>
      </c>
    </row>
    <row r="30" spans="1:5" ht="15.75" thickBot="1">
      <c r="A30" s="9"/>
      <c r="B30" s="55"/>
      <c r="C30" s="55"/>
      <c r="D30" s="55"/>
      <c r="E30" s="56"/>
    </row>
    <row r="31" spans="1:5" ht="15.75" thickBot="1">
      <c r="A31" s="9"/>
      <c r="B31" s="435" t="s">
        <v>71</v>
      </c>
      <c r="C31" s="436"/>
      <c r="D31" s="437"/>
      <c r="E31" s="64">
        <f>E13+E21+E29</f>
        <v>0</v>
      </c>
    </row>
    <row r="32" spans="1:215" s="38" customFormat="1" ht="15.75" thickBot="1">
      <c r="A32" s="9"/>
      <c r="B32" s="59"/>
      <c r="C32" s="37"/>
      <c r="D32" s="37"/>
      <c r="E32" s="334"/>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31"/>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c r="FJ32" s="28"/>
      <c r="FK32" s="28"/>
      <c r="FL32" s="28"/>
      <c r="FM32" s="28"/>
      <c r="FN32" s="28"/>
      <c r="FO32" s="28"/>
      <c r="FP32" s="28"/>
      <c r="FQ32" s="28"/>
      <c r="FR32" s="28"/>
      <c r="FS32" s="28"/>
      <c r="FT32" s="28"/>
      <c r="FU32" s="28"/>
      <c r="FV32" s="28"/>
      <c r="FW32" s="28"/>
      <c r="FX32" s="28"/>
      <c r="FY32" s="28"/>
      <c r="FZ32" s="28"/>
      <c r="GA32" s="28"/>
      <c r="GB32" s="28"/>
      <c r="GC32" s="28"/>
      <c r="GD32" s="28"/>
      <c r="GE32" s="28"/>
      <c r="GF32" s="28"/>
      <c r="GG32" s="28"/>
      <c r="GH32" s="28"/>
      <c r="GI32" s="28"/>
      <c r="GJ32" s="28"/>
      <c r="GK32" s="28"/>
      <c r="GL32" s="28"/>
      <c r="GM32" s="28"/>
      <c r="GN32" s="28"/>
      <c r="GO32" s="28"/>
      <c r="GP32" s="28"/>
      <c r="GQ32" s="28"/>
      <c r="GR32" s="28"/>
      <c r="GS32" s="28"/>
      <c r="GT32" s="28"/>
      <c r="GU32" s="28"/>
      <c r="GV32" s="28"/>
      <c r="GW32" s="28"/>
      <c r="GX32" s="28"/>
      <c r="GY32" s="28"/>
      <c r="GZ32" s="28"/>
      <c r="HA32" s="28"/>
      <c r="HB32" s="28"/>
      <c r="HC32" s="28"/>
      <c r="HD32" s="28"/>
      <c r="HE32" s="28"/>
      <c r="HF32" s="28"/>
      <c r="HG32" s="28"/>
    </row>
    <row r="33" spans="1:215" s="41" customFormat="1" ht="19.5" customHeight="1" thickBot="1">
      <c r="A33" s="57"/>
      <c r="B33" s="424" t="s">
        <v>170</v>
      </c>
      <c r="C33" s="425"/>
      <c r="D33" s="425"/>
      <c r="E33" s="426"/>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39"/>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row>
    <row r="34" spans="1:215" s="47" customFormat="1" ht="26.25" thickBot="1">
      <c r="A34" s="58"/>
      <c r="B34" s="42" t="s">
        <v>60</v>
      </c>
      <c r="C34" s="43" t="s">
        <v>61</v>
      </c>
      <c r="D34" s="44" t="s">
        <v>62</v>
      </c>
      <c r="E34" s="30" t="s">
        <v>58</v>
      </c>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45"/>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row>
    <row r="35" spans="1:5" ht="15">
      <c r="A35" s="9"/>
      <c r="B35" s="34"/>
      <c r="C35" s="296"/>
      <c r="D35" s="296"/>
      <c r="E35" s="35"/>
    </row>
    <row r="36" spans="1:5" ht="15">
      <c r="A36" s="9"/>
      <c r="B36" s="32"/>
      <c r="C36" s="295"/>
      <c r="D36" s="295"/>
      <c r="E36" s="33"/>
    </row>
    <row r="37" spans="1:5" ht="15">
      <c r="A37" s="9"/>
      <c r="B37" s="32"/>
      <c r="C37" s="295"/>
      <c r="D37" s="295"/>
      <c r="E37" s="33"/>
    </row>
    <row r="38" spans="1:5" ht="15">
      <c r="A38" s="9"/>
      <c r="B38" s="32"/>
      <c r="C38" s="295"/>
      <c r="D38" s="295"/>
      <c r="E38" s="33"/>
    </row>
    <row r="39" spans="1:5" ht="15">
      <c r="A39" s="9"/>
      <c r="B39" s="32"/>
      <c r="C39" s="295"/>
      <c r="D39" s="295"/>
      <c r="E39" s="33"/>
    </row>
    <row r="40" spans="1:5" ht="15.75" thickBot="1">
      <c r="A40" s="9"/>
      <c r="B40" s="32"/>
      <c r="C40" s="295"/>
      <c r="D40" s="295"/>
      <c r="E40" s="33"/>
    </row>
    <row r="41" spans="1:215" ht="15.75" thickBot="1">
      <c r="A41" s="9"/>
      <c r="B41" s="427" t="s">
        <v>9</v>
      </c>
      <c r="C41" s="428"/>
      <c r="D41" s="428"/>
      <c r="E41" s="65">
        <f>SUM(E35:E40)</f>
        <v>0</v>
      </c>
      <c r="AR41" s="53"/>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c r="FP41" s="38"/>
      <c r="FQ41" s="38"/>
      <c r="FR41" s="38"/>
      <c r="FS41" s="38"/>
      <c r="FT41" s="38"/>
      <c r="FU41" s="38"/>
      <c r="FV41" s="38"/>
      <c r="FW41" s="38"/>
      <c r="FX41" s="38"/>
      <c r="FY41" s="38"/>
      <c r="FZ41" s="38"/>
      <c r="GA41" s="38"/>
      <c r="GB41" s="38"/>
      <c r="GC41" s="38"/>
      <c r="GD41" s="38"/>
      <c r="GE41" s="38"/>
      <c r="GF41" s="38"/>
      <c r="GG41" s="38"/>
      <c r="GH41" s="38"/>
      <c r="GI41" s="38"/>
      <c r="GJ41" s="38"/>
      <c r="GK41" s="38"/>
      <c r="GL41" s="38"/>
      <c r="GM41" s="38"/>
      <c r="GN41" s="38"/>
      <c r="GO41" s="38"/>
      <c r="GP41" s="38"/>
      <c r="GQ41" s="38"/>
      <c r="GR41" s="38"/>
      <c r="GS41" s="38"/>
      <c r="GT41" s="38"/>
      <c r="GU41" s="38"/>
      <c r="GV41" s="38"/>
      <c r="GW41" s="38"/>
      <c r="GX41" s="38"/>
      <c r="GY41" s="38"/>
      <c r="GZ41" s="38"/>
      <c r="HA41" s="38"/>
      <c r="HB41" s="38"/>
      <c r="HC41" s="38"/>
      <c r="HD41" s="38"/>
      <c r="HE41" s="38"/>
      <c r="HF41" s="38"/>
      <c r="HG41" s="38"/>
    </row>
    <row r="42" s="9" customFormat="1" ht="15"/>
    <row r="43" s="9" customFormat="1" ht="15"/>
    <row r="44" s="9" customFormat="1" ht="15"/>
    <row r="45" s="9" customFormat="1" ht="15"/>
    <row r="46" s="9" customFormat="1" ht="15"/>
    <row r="47" s="9" customFormat="1" ht="15"/>
    <row r="48" s="9" customFormat="1" ht="15"/>
    <row r="49" s="9" customFormat="1" ht="15"/>
    <row r="50" s="9" customFormat="1" ht="15"/>
    <row r="51" s="9" customFormat="1" ht="15"/>
    <row r="52" s="9" customFormat="1" ht="15"/>
    <row r="53" s="9" customFormat="1" ht="15"/>
    <row r="54" s="9" customFormat="1" ht="15"/>
    <row r="55" s="9" customFormat="1" ht="15"/>
    <row r="56" s="9" customFormat="1" ht="15"/>
    <row r="57" s="9" customFormat="1" ht="15"/>
    <row r="58" s="9" customFormat="1" ht="15"/>
    <row r="59" s="9" customFormat="1" ht="15"/>
    <row r="60" s="9" customFormat="1" ht="15"/>
    <row r="61" s="9" customFormat="1" ht="15"/>
    <row r="62" s="9" customFormat="1" ht="15"/>
    <row r="63" s="9" customFormat="1" ht="15"/>
    <row r="64" s="9" customFormat="1" ht="15"/>
    <row r="65" s="9" customFormat="1" ht="15"/>
    <row r="66" s="9" customFormat="1" ht="15"/>
    <row r="67" s="9" customFormat="1" ht="15"/>
    <row r="68" s="9" customFormat="1" ht="15"/>
    <row r="69" s="9" customFormat="1" ht="15"/>
    <row r="70" s="9" customFormat="1" ht="15"/>
    <row r="71" s="9" customFormat="1" ht="15"/>
    <row r="72" s="9" customFormat="1" ht="15"/>
    <row r="73" s="9" customFormat="1" ht="15"/>
    <row r="74" s="9" customFormat="1" ht="15"/>
    <row r="75" s="9" customFormat="1" ht="15"/>
    <row r="76" s="9" customFormat="1" ht="15"/>
    <row r="77" s="9" customFormat="1" ht="15"/>
    <row r="78" s="9" customFormat="1" ht="15"/>
    <row r="79" s="9" customFormat="1" ht="15"/>
    <row r="80" s="9" customFormat="1" ht="15"/>
    <row r="81" s="9" customFormat="1" ht="15"/>
    <row r="82" s="9" customFormat="1" ht="15"/>
    <row r="83" s="9" customFormat="1" ht="15"/>
    <row r="84" s="9" customFormat="1" ht="15"/>
    <row r="85" s="9" customFormat="1" ht="15"/>
    <row r="86" s="9" customFormat="1" ht="15"/>
    <row r="87" s="9" customFormat="1" ht="15"/>
    <row r="88" s="9" customFormat="1" ht="15"/>
    <row r="89" s="9" customFormat="1" ht="15"/>
    <row r="90" s="9" customFormat="1" ht="15"/>
    <row r="91" s="9" customFormat="1" ht="15"/>
    <row r="92" s="9" customFormat="1" ht="15"/>
    <row r="93" s="9" customFormat="1" ht="15"/>
    <row r="94" s="9" customFormat="1" ht="15"/>
    <row r="95" s="9" customFormat="1" ht="15"/>
    <row r="96" s="9" customFormat="1" ht="15"/>
    <row r="97" s="9" customFormat="1" ht="15"/>
    <row r="98" s="9" customFormat="1" ht="15"/>
    <row r="99" s="9" customFormat="1" ht="15"/>
    <row r="100" s="9" customFormat="1" ht="15"/>
    <row r="101" s="9" customFormat="1" ht="15"/>
    <row r="102" s="9" customFormat="1" ht="15"/>
    <row r="103" s="9" customFormat="1" ht="15"/>
    <row r="104" s="9" customFormat="1" ht="15"/>
    <row r="105" s="9" customFormat="1" ht="15"/>
    <row r="106" s="9" customFormat="1" ht="15"/>
    <row r="107" s="9" customFormat="1" ht="15"/>
    <row r="108" s="9" customFormat="1" ht="15"/>
    <row r="109" s="9" customFormat="1" ht="15"/>
    <row r="110" s="9" customFormat="1" ht="15"/>
    <row r="111" s="9" customFormat="1" ht="15"/>
    <row r="112" s="9" customFormat="1" ht="15"/>
    <row r="113" s="9" customFormat="1" ht="15"/>
    <row r="114" s="9" customFormat="1" ht="15"/>
    <row r="115" s="9" customFormat="1" ht="15"/>
    <row r="116" s="9" customFormat="1" ht="15"/>
    <row r="117" s="9" customFormat="1" ht="15"/>
    <row r="118" s="9" customFormat="1" ht="15"/>
    <row r="119" s="9" customFormat="1" ht="15"/>
    <row r="120" s="9" customFormat="1" ht="15"/>
    <row r="121" s="9" customFormat="1" ht="15"/>
    <row r="122" s="9" customFormat="1" ht="15"/>
    <row r="123" s="9" customFormat="1" ht="15"/>
    <row r="124" s="9" customFormat="1" ht="15"/>
    <row r="125" s="9" customFormat="1" ht="15"/>
    <row r="126" s="9" customFormat="1" ht="15"/>
    <row r="127" s="9" customFormat="1" ht="15"/>
    <row r="128" s="9" customFormat="1" ht="15"/>
    <row r="129" s="9" customFormat="1" ht="15"/>
    <row r="130" s="9" customFormat="1" ht="15"/>
    <row r="131" s="9" customFormat="1" ht="15"/>
    <row r="132" s="9" customFormat="1" ht="15"/>
    <row r="133" s="9" customFormat="1" ht="15"/>
    <row r="134" s="9" customFormat="1" ht="15"/>
    <row r="135" s="9" customFormat="1" ht="15"/>
    <row r="136" s="9" customFormat="1" ht="15"/>
    <row r="137" s="9" customFormat="1" ht="15"/>
    <row r="138" s="9" customFormat="1" ht="15"/>
    <row r="139" s="9" customFormat="1" ht="15"/>
    <row r="140" s="9" customFormat="1" ht="15"/>
    <row r="141" s="9" customFormat="1" ht="15"/>
    <row r="142" s="9" customFormat="1" ht="15"/>
    <row r="143" s="9" customFormat="1" ht="15"/>
    <row r="144" s="9" customFormat="1" ht="15"/>
    <row r="145" s="9" customFormat="1" ht="15"/>
    <row r="146" s="9" customFormat="1" ht="15"/>
    <row r="147" s="9" customFormat="1" ht="15"/>
    <row r="148" s="9" customFormat="1" ht="15"/>
    <row r="149" s="9" customFormat="1" ht="15"/>
    <row r="150" s="9" customFormat="1" ht="15"/>
    <row r="151" s="9" customFormat="1" ht="15"/>
    <row r="152" s="9" customFormat="1" ht="15"/>
    <row r="153" s="9" customFormat="1" ht="15"/>
    <row r="154" s="9" customFormat="1" ht="15"/>
    <row r="155" s="9" customFormat="1" ht="15"/>
    <row r="156" s="9" customFormat="1" ht="15"/>
    <row r="157" s="9" customFormat="1" ht="15"/>
    <row r="158" s="9" customFormat="1" ht="15"/>
    <row r="159" s="9" customFormat="1" ht="15"/>
    <row r="160" s="9" customFormat="1" ht="15"/>
    <row r="161" s="9" customFormat="1" ht="15"/>
    <row r="162" s="9" customFormat="1" ht="15"/>
    <row r="163" s="9" customFormat="1" ht="15"/>
    <row r="164" s="9" customFormat="1" ht="15"/>
    <row r="165" s="9" customFormat="1" ht="15"/>
    <row r="166" s="9" customFormat="1" ht="15"/>
    <row r="167" s="9" customFormat="1" ht="15"/>
    <row r="168" s="9" customFormat="1" ht="15"/>
    <row r="169" s="9" customFormat="1" ht="15"/>
    <row r="170" s="9" customFormat="1" ht="15"/>
    <row r="171" s="9" customFormat="1" ht="15"/>
    <row r="172" s="9" customFormat="1" ht="15"/>
    <row r="173" s="9" customFormat="1" ht="15"/>
    <row r="174" s="9" customFormat="1" ht="15"/>
    <row r="175" s="9" customFormat="1" ht="15"/>
    <row r="176" s="9" customFormat="1" ht="15"/>
    <row r="177" s="9" customFormat="1" ht="15"/>
    <row r="178" s="9" customFormat="1" ht="15"/>
    <row r="179" s="9" customFormat="1" ht="15"/>
    <row r="180" s="9" customFormat="1" ht="15"/>
    <row r="181" s="9" customFormat="1" ht="15"/>
    <row r="182" s="9" customFormat="1" ht="15"/>
    <row r="183" s="9" customFormat="1" ht="15"/>
    <row r="184" s="9" customFormat="1" ht="15"/>
    <row r="185" s="9" customFormat="1" ht="15"/>
    <row r="186" s="9" customFormat="1" ht="15"/>
    <row r="187" s="9" customFormat="1" ht="15"/>
    <row r="188" s="9" customFormat="1" ht="15"/>
    <row r="189" s="9" customFormat="1" ht="15"/>
    <row r="190" s="9" customFormat="1" ht="15"/>
    <row r="191" s="9" customFormat="1" ht="15"/>
    <row r="192" s="9" customFormat="1" ht="15"/>
    <row r="193" s="9" customFormat="1" ht="15"/>
    <row r="194" s="9" customFormat="1" ht="15"/>
    <row r="195" s="9" customFormat="1" ht="15"/>
    <row r="196" s="9" customFormat="1" ht="15"/>
    <row r="197" s="9" customFormat="1" ht="15"/>
    <row r="198" s="9" customFormat="1" ht="15"/>
    <row r="199" s="9" customFormat="1" ht="15"/>
    <row r="200" s="9" customFormat="1" ht="15"/>
    <row r="201" s="9" customFormat="1" ht="15"/>
    <row r="202" s="9" customFormat="1" ht="15"/>
    <row r="203" s="9" customFormat="1" ht="15"/>
    <row r="204" s="9" customFormat="1" ht="15"/>
    <row r="205" s="9" customFormat="1" ht="15"/>
    <row r="206" s="9" customFormat="1" ht="15"/>
    <row r="207" s="9" customFormat="1" ht="15"/>
    <row r="208" s="9" customFormat="1" ht="15"/>
    <row r="209" s="9" customFormat="1" ht="15"/>
    <row r="210" s="9" customFormat="1" ht="15"/>
    <row r="211" s="9" customFormat="1" ht="15"/>
    <row r="212" s="9" customFormat="1" ht="15"/>
    <row r="213" s="9" customFormat="1" ht="15"/>
    <row r="214" s="9" customFormat="1" ht="15"/>
    <row r="215" s="9" customFormat="1" ht="15"/>
    <row r="216" s="9" customFormat="1" ht="15"/>
    <row r="217" s="9" customFormat="1" ht="15"/>
    <row r="218" s="9" customFormat="1" ht="15"/>
    <row r="219" s="9" customFormat="1" ht="15"/>
    <row r="220" s="9" customFormat="1" ht="15"/>
    <row r="221" s="9" customFormat="1" ht="15"/>
    <row r="222" s="9" customFormat="1" ht="15"/>
    <row r="223" s="9" customFormat="1" ht="15"/>
    <row r="224" s="9" customFormat="1" ht="15"/>
    <row r="225" s="9" customFormat="1" ht="15"/>
    <row r="226" s="9" customFormat="1" ht="15"/>
    <row r="227" s="9" customFormat="1" ht="15"/>
    <row r="228" s="9" customFormat="1" ht="15"/>
    <row r="229" s="9" customFormat="1" ht="15"/>
    <row r="230" s="9" customFormat="1" ht="15"/>
    <row r="231" s="9" customFormat="1" ht="15"/>
    <row r="232" s="9" customFormat="1" ht="15"/>
    <row r="233" s="9" customFormat="1" ht="15"/>
    <row r="234" s="9" customFormat="1" ht="15"/>
    <row r="235" s="9" customFormat="1" ht="15"/>
    <row r="236" s="9" customFormat="1" ht="15"/>
    <row r="237" s="9" customFormat="1" ht="15"/>
    <row r="238" s="9" customFormat="1" ht="15"/>
    <row r="239" s="9" customFormat="1" ht="15"/>
    <row r="240" s="9" customFormat="1" ht="15"/>
    <row r="241" s="9" customFormat="1" ht="15"/>
    <row r="242" s="9" customFormat="1" ht="15"/>
    <row r="243" s="9" customFormat="1" ht="15"/>
    <row r="244" s="9" customFormat="1" ht="15"/>
    <row r="245" s="9" customFormat="1" ht="15"/>
    <row r="246" s="9" customFormat="1" ht="15"/>
    <row r="247" s="9" customFormat="1" ht="15"/>
    <row r="248" s="9" customFormat="1" ht="15"/>
    <row r="249" s="9" customFormat="1" ht="15"/>
    <row r="250" s="9" customFormat="1" ht="15"/>
    <row r="251" s="9" customFormat="1" ht="15"/>
    <row r="252" s="9" customFormat="1" ht="15"/>
    <row r="253" s="9" customFormat="1" ht="15"/>
    <row r="254" s="9" customFormat="1" ht="15"/>
    <row r="255" s="9" customFormat="1" ht="15"/>
    <row r="256" s="9" customFormat="1" ht="15"/>
    <row r="257" s="9" customFormat="1" ht="15"/>
    <row r="258" s="9" customFormat="1" ht="15"/>
    <row r="259" s="9" customFormat="1" ht="15"/>
    <row r="260" s="9" customFormat="1" ht="15"/>
    <row r="261" s="9" customFormat="1" ht="15"/>
    <row r="262" s="9" customFormat="1" ht="15"/>
    <row r="263" s="9" customFormat="1" ht="15"/>
    <row r="264" s="9" customFormat="1" ht="15"/>
    <row r="265" s="9" customFormat="1" ht="15"/>
    <row r="266" s="9" customFormat="1" ht="15"/>
    <row r="267" s="9" customFormat="1" ht="15"/>
    <row r="268" s="9" customFormat="1" ht="15"/>
    <row r="269" s="9" customFormat="1" ht="15"/>
    <row r="270" s="9" customFormat="1" ht="15"/>
    <row r="271" s="9" customFormat="1" ht="15"/>
    <row r="272" s="9" customFormat="1" ht="15"/>
    <row r="273" s="9" customFormat="1" ht="15"/>
    <row r="274" s="9" customFormat="1" ht="15"/>
    <row r="275" s="9" customFormat="1" ht="15"/>
    <row r="276" s="9" customFormat="1" ht="15"/>
    <row r="277" s="9" customFormat="1" ht="15"/>
    <row r="278" s="9" customFormat="1" ht="15"/>
    <row r="279" s="9" customFormat="1" ht="15"/>
    <row r="280" s="9" customFormat="1" ht="15"/>
    <row r="281" s="9" customFormat="1" ht="15"/>
    <row r="282" s="9" customFormat="1" ht="15"/>
    <row r="283" s="9" customFormat="1" ht="15"/>
    <row r="284" s="9" customFormat="1" ht="15"/>
    <row r="285" s="9" customFormat="1" ht="15"/>
    <row r="286" s="9" customFormat="1" ht="15"/>
    <row r="287" s="9" customFormat="1" ht="15"/>
    <row r="288" s="9" customFormat="1" ht="15"/>
    <row r="289" s="9" customFormat="1" ht="15"/>
    <row r="290" s="9" customFormat="1" ht="15"/>
    <row r="291" s="9" customFormat="1" ht="15"/>
    <row r="292" s="9" customFormat="1" ht="15"/>
    <row r="293" s="9" customFormat="1" ht="15"/>
    <row r="294" s="9" customFormat="1" ht="15"/>
    <row r="295" s="9" customFormat="1" ht="15"/>
    <row r="296" s="9" customFormat="1" ht="15"/>
    <row r="297" s="9" customFormat="1" ht="15"/>
    <row r="298" s="9" customFormat="1" ht="15"/>
    <row r="299" s="9" customFormat="1" ht="15"/>
    <row r="300" s="9" customFormat="1" ht="15"/>
    <row r="301" s="9" customFormat="1" ht="15"/>
    <row r="302" s="9" customFormat="1" ht="15"/>
    <row r="303" s="9" customFormat="1" ht="15"/>
    <row r="304" s="9" customFormat="1" ht="15"/>
    <row r="305" s="9" customFormat="1" ht="15"/>
    <row r="306" s="9" customFormat="1" ht="15"/>
    <row r="307" s="9" customFormat="1" ht="15"/>
    <row r="308" s="9" customFormat="1" ht="15"/>
    <row r="309" s="9" customFormat="1" ht="15"/>
    <row r="310" s="9" customFormat="1" ht="15"/>
    <row r="311" s="9" customFormat="1" ht="15"/>
    <row r="312" s="9" customFormat="1" ht="15"/>
    <row r="313" s="9" customFormat="1" ht="15"/>
    <row r="314" s="9" customFormat="1" ht="15"/>
    <row r="315" s="9" customFormat="1" ht="15"/>
    <row r="316" s="9" customFormat="1" ht="15"/>
    <row r="317" s="9" customFormat="1" ht="15"/>
    <row r="318" s="9" customFormat="1" ht="15"/>
    <row r="319" s="9" customFormat="1" ht="15"/>
    <row r="320" s="9" customFormat="1" ht="15"/>
    <row r="321" s="9" customFormat="1" ht="15"/>
    <row r="322" s="9" customFormat="1" ht="15"/>
    <row r="323" s="9" customFormat="1" ht="15"/>
    <row r="324" s="9" customFormat="1" ht="15"/>
    <row r="325" s="9" customFormat="1" ht="15"/>
    <row r="326" s="9" customFormat="1" ht="15"/>
    <row r="327" s="9" customFormat="1" ht="15"/>
    <row r="328" s="9" customFormat="1" ht="15"/>
    <row r="329" s="9" customFormat="1" ht="15"/>
    <row r="330" s="9" customFormat="1" ht="15"/>
    <row r="331" s="9" customFormat="1" ht="15"/>
    <row r="332" s="9" customFormat="1" ht="15"/>
    <row r="333" s="9" customFormat="1" ht="15"/>
    <row r="334" s="9" customFormat="1" ht="15"/>
    <row r="335" s="9" customFormat="1" ht="15"/>
    <row r="336" s="9" customFormat="1" ht="15"/>
    <row r="337" s="9" customFormat="1" ht="15"/>
    <row r="338" s="9" customFormat="1" ht="15"/>
    <row r="339" s="9" customFormat="1" ht="15"/>
    <row r="340" s="9" customFormat="1" ht="15"/>
    <row r="341" s="9" customFormat="1" ht="15"/>
    <row r="342" s="9" customFormat="1" ht="15"/>
    <row r="343" s="9" customFormat="1" ht="15"/>
    <row r="344" s="9" customFormat="1" ht="15"/>
    <row r="345" s="9" customFormat="1" ht="15"/>
    <row r="346" s="9" customFormat="1" ht="15"/>
    <row r="347" s="9" customFormat="1" ht="15"/>
    <row r="348" s="9" customFormat="1" ht="15"/>
    <row r="349" s="9" customFormat="1" ht="15"/>
    <row r="350" s="9" customFormat="1" ht="15"/>
    <row r="351" s="9" customFormat="1" ht="15"/>
    <row r="352" s="9" customFormat="1" ht="15"/>
    <row r="353" s="9" customFormat="1" ht="15"/>
    <row r="354" s="9" customFormat="1" ht="15"/>
    <row r="355" s="9" customFormat="1" ht="15"/>
    <row r="356" s="9" customFormat="1" ht="15"/>
    <row r="357" s="9" customFormat="1" ht="15"/>
    <row r="358" s="9" customFormat="1" ht="15"/>
    <row r="359" s="9" customFormat="1" ht="15"/>
    <row r="360" s="9" customFormat="1" ht="15"/>
    <row r="361" s="9" customFormat="1" ht="15"/>
    <row r="362" s="9" customFormat="1" ht="15"/>
    <row r="363" s="9" customFormat="1" ht="15"/>
    <row r="364" s="9" customFormat="1" ht="15"/>
    <row r="365" s="9" customFormat="1" ht="15"/>
    <row r="366" s="9" customFormat="1" ht="15"/>
    <row r="367" s="9" customFormat="1" ht="15"/>
    <row r="368" s="9" customFormat="1" ht="15"/>
    <row r="369" s="9" customFormat="1" ht="15"/>
    <row r="370" s="9" customFormat="1" ht="15"/>
    <row r="371" s="9" customFormat="1" ht="15"/>
    <row r="372" s="9" customFormat="1" ht="15"/>
    <row r="373" s="9" customFormat="1" ht="15"/>
    <row r="374" s="9" customFormat="1" ht="15"/>
    <row r="375" s="9" customFormat="1" ht="15"/>
    <row r="376" s="9" customFormat="1" ht="15"/>
    <row r="377" s="9" customFormat="1" ht="15"/>
    <row r="378" s="9" customFormat="1" ht="15"/>
    <row r="379" s="9" customFormat="1" ht="15"/>
    <row r="380" s="9" customFormat="1" ht="15"/>
    <row r="381" s="9" customFormat="1" ht="15"/>
    <row r="382" s="9" customFormat="1" ht="15"/>
    <row r="383" s="9" customFormat="1" ht="15"/>
    <row r="384" s="9" customFormat="1" ht="15"/>
    <row r="385" s="9" customFormat="1" ht="15"/>
    <row r="386" s="9" customFormat="1" ht="15"/>
    <row r="387" s="9" customFormat="1" ht="15"/>
    <row r="388" s="9" customFormat="1" ht="15"/>
    <row r="389" s="9" customFormat="1" ht="15"/>
    <row r="390" s="9" customFormat="1" ht="15"/>
    <row r="391" s="9" customFormat="1" ht="15"/>
    <row r="392" s="9" customFormat="1" ht="15"/>
    <row r="393" s="9" customFormat="1" ht="15"/>
    <row r="394" s="9" customFormat="1" ht="15"/>
    <row r="395" s="9" customFormat="1" ht="15"/>
    <row r="396" s="9" customFormat="1" ht="15"/>
    <row r="397" s="9" customFormat="1" ht="15"/>
    <row r="398" s="9" customFormat="1" ht="15"/>
    <row r="399" s="9" customFormat="1" ht="15"/>
    <row r="400" s="9" customFormat="1" ht="15"/>
    <row r="401" s="9" customFormat="1" ht="15"/>
    <row r="402" s="9" customFormat="1" ht="15"/>
    <row r="403" s="9" customFormat="1" ht="15"/>
    <row r="404" s="9" customFormat="1" ht="15"/>
    <row r="405" s="9" customFormat="1" ht="15"/>
    <row r="406" s="9" customFormat="1" ht="15"/>
    <row r="407" s="9" customFormat="1" ht="15"/>
    <row r="408" s="9" customFormat="1" ht="15"/>
    <row r="409" s="9" customFormat="1" ht="15"/>
    <row r="410" s="9" customFormat="1" ht="15"/>
    <row r="411" s="9" customFormat="1" ht="15"/>
    <row r="412" s="9" customFormat="1" ht="15"/>
    <row r="413" s="9" customFormat="1" ht="15"/>
    <row r="414" s="9" customFormat="1" ht="15"/>
    <row r="415" s="9" customFormat="1" ht="15"/>
    <row r="416" s="9" customFormat="1" ht="15"/>
    <row r="417" s="9" customFormat="1" ht="15"/>
    <row r="418" s="9" customFormat="1" ht="15"/>
    <row r="419" s="9" customFormat="1" ht="15"/>
    <row r="420" s="9" customFormat="1" ht="15"/>
    <row r="421" s="9" customFormat="1" ht="15"/>
    <row r="422" s="9" customFormat="1" ht="15"/>
    <row r="423" s="9" customFormat="1" ht="15"/>
    <row r="424" s="9" customFormat="1" ht="15"/>
    <row r="425" s="9" customFormat="1" ht="15"/>
    <row r="426" s="9" customFormat="1" ht="15"/>
    <row r="427" s="9" customFormat="1" ht="15"/>
    <row r="428" s="9" customFormat="1" ht="15"/>
    <row r="429" spans="5:44" s="36" customFormat="1" ht="15">
      <c r="E429" s="338"/>
      <c r="F429" s="9"/>
      <c r="G429" s="9"/>
      <c r="H429" s="9"/>
      <c r="I429" s="9"/>
      <c r="J429" s="9"/>
      <c r="K429" s="9"/>
      <c r="L429" s="9"/>
      <c r="M429" s="9"/>
      <c r="N429" s="9"/>
      <c r="O429" s="9"/>
      <c r="P429" s="9"/>
      <c r="Q429" s="9"/>
      <c r="R429" s="9"/>
      <c r="S429" s="9"/>
      <c r="T429" s="9"/>
      <c r="U429" s="9"/>
      <c r="V429" s="9"/>
      <c r="W429" s="9"/>
      <c r="X429" s="9"/>
      <c r="Y429" s="9"/>
      <c r="Z429" s="9"/>
      <c r="AA429" s="9"/>
      <c r="AB429" s="9"/>
      <c r="AC429" s="9"/>
      <c r="AD429" s="9"/>
      <c r="AE429" s="9"/>
      <c r="AF429" s="9"/>
      <c r="AG429" s="9"/>
      <c r="AH429" s="9"/>
      <c r="AI429" s="9"/>
      <c r="AJ429" s="9"/>
      <c r="AK429" s="9"/>
      <c r="AL429" s="9"/>
      <c r="AM429" s="9"/>
      <c r="AN429" s="9"/>
      <c r="AO429" s="9"/>
      <c r="AP429" s="9"/>
      <c r="AQ429" s="9"/>
      <c r="AR429" s="54"/>
    </row>
    <row r="430" spans="5:44" s="28" customFormat="1" ht="15">
      <c r="E430" s="335"/>
      <c r="F430" s="9"/>
      <c r="G430" s="9"/>
      <c r="H430" s="9"/>
      <c r="I430" s="9"/>
      <c r="J430" s="9"/>
      <c r="K430" s="9"/>
      <c r="L430" s="9"/>
      <c r="M430" s="9"/>
      <c r="N430" s="9"/>
      <c r="O430" s="9"/>
      <c r="P430" s="9"/>
      <c r="Q430" s="9"/>
      <c r="R430" s="9"/>
      <c r="S430" s="9"/>
      <c r="T430" s="9"/>
      <c r="U430" s="9"/>
      <c r="V430" s="9"/>
      <c r="W430" s="9"/>
      <c r="X430" s="9"/>
      <c r="Y430" s="9"/>
      <c r="Z430" s="9"/>
      <c r="AA430" s="9"/>
      <c r="AB430" s="9"/>
      <c r="AC430" s="9"/>
      <c r="AD430" s="9"/>
      <c r="AE430" s="9"/>
      <c r="AF430" s="9"/>
      <c r="AG430" s="9"/>
      <c r="AH430" s="9"/>
      <c r="AI430" s="9"/>
      <c r="AJ430" s="9"/>
      <c r="AK430" s="9"/>
      <c r="AL430" s="9"/>
      <c r="AM430" s="9"/>
      <c r="AN430" s="9"/>
      <c r="AO430" s="9"/>
      <c r="AP430" s="9"/>
      <c r="AQ430" s="9"/>
      <c r="AR430" s="31"/>
    </row>
    <row r="431" spans="5:215" s="38" customFormat="1" ht="15">
      <c r="E431" s="336"/>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31"/>
      <c r="AS431" s="28"/>
      <c r="AT431" s="28"/>
      <c r="AU431" s="28"/>
      <c r="AV431" s="28"/>
      <c r="AW431" s="28"/>
      <c r="AX431" s="28"/>
      <c r="AY431" s="28"/>
      <c r="AZ431" s="28"/>
      <c r="BA431" s="28"/>
      <c r="BB431" s="28"/>
      <c r="BC431" s="28"/>
      <c r="BD431" s="28"/>
      <c r="BE431" s="28"/>
      <c r="BF431" s="28"/>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c r="CY431" s="28"/>
      <c r="CZ431" s="28"/>
      <c r="DA431" s="28"/>
      <c r="DB431" s="28"/>
      <c r="DC431" s="28"/>
      <c r="DD431" s="28"/>
      <c r="DE431" s="28"/>
      <c r="DF431" s="28"/>
      <c r="DG431" s="28"/>
      <c r="DH431" s="28"/>
      <c r="DI431" s="28"/>
      <c r="DJ431" s="28"/>
      <c r="DK431" s="28"/>
      <c r="DL431" s="28"/>
      <c r="DM431" s="28"/>
      <c r="DN431" s="28"/>
      <c r="DO431" s="28"/>
      <c r="DP431" s="28"/>
      <c r="DQ431" s="28"/>
      <c r="DR431" s="28"/>
      <c r="DS431" s="28"/>
      <c r="DT431" s="28"/>
      <c r="DU431" s="28"/>
      <c r="DV431" s="28"/>
      <c r="DW431" s="28"/>
      <c r="DX431" s="28"/>
      <c r="DY431" s="28"/>
      <c r="DZ431" s="28"/>
      <c r="EA431" s="28"/>
      <c r="EB431" s="28"/>
      <c r="EC431" s="28"/>
      <c r="ED431" s="28"/>
      <c r="EE431" s="28"/>
      <c r="EF431" s="28"/>
      <c r="EG431" s="28"/>
      <c r="EH431" s="28"/>
      <c r="EI431" s="28"/>
      <c r="EJ431" s="28"/>
      <c r="EK431" s="28"/>
      <c r="EL431" s="28"/>
      <c r="EM431" s="28"/>
      <c r="EN431" s="28"/>
      <c r="EO431" s="28"/>
      <c r="EP431" s="28"/>
      <c r="EQ431" s="28"/>
      <c r="ER431" s="28"/>
      <c r="ES431" s="28"/>
      <c r="ET431" s="28"/>
      <c r="EU431" s="28"/>
      <c r="EV431" s="28"/>
      <c r="EW431" s="28"/>
      <c r="EX431" s="28"/>
      <c r="EY431" s="28"/>
      <c r="EZ431" s="28"/>
      <c r="FA431" s="28"/>
      <c r="FB431" s="28"/>
      <c r="FC431" s="28"/>
      <c r="FD431" s="28"/>
      <c r="FE431" s="28"/>
      <c r="FF431" s="28"/>
      <c r="FG431" s="28"/>
      <c r="FH431" s="28"/>
      <c r="FI431" s="28"/>
      <c r="FJ431" s="28"/>
      <c r="FK431" s="28"/>
      <c r="FL431" s="28"/>
      <c r="FM431" s="28"/>
      <c r="FN431" s="28"/>
      <c r="FO431" s="28"/>
      <c r="FP431" s="28"/>
      <c r="FQ431" s="28"/>
      <c r="FR431" s="28"/>
      <c r="FS431" s="28"/>
      <c r="FT431" s="28"/>
      <c r="FU431" s="28"/>
      <c r="FV431" s="28"/>
      <c r="FW431" s="28"/>
      <c r="FX431" s="28"/>
      <c r="FY431" s="28"/>
      <c r="FZ431" s="28"/>
      <c r="GA431" s="28"/>
      <c r="GB431" s="28"/>
      <c r="GC431" s="28"/>
      <c r="GD431" s="28"/>
      <c r="GE431" s="28"/>
      <c r="GF431" s="28"/>
      <c r="GG431" s="28"/>
      <c r="GH431" s="28"/>
      <c r="GI431" s="28"/>
      <c r="GJ431" s="28"/>
      <c r="GK431" s="28"/>
      <c r="GL431" s="28"/>
      <c r="GM431" s="28"/>
      <c r="GN431" s="28"/>
      <c r="GO431" s="28"/>
      <c r="GP431" s="28"/>
      <c r="GQ431" s="28"/>
      <c r="GR431" s="28"/>
      <c r="GS431" s="28"/>
      <c r="GT431" s="28"/>
      <c r="GU431" s="28"/>
      <c r="GV431" s="28"/>
      <c r="GW431" s="28"/>
      <c r="GX431" s="28"/>
      <c r="GY431" s="28"/>
      <c r="GZ431" s="28"/>
      <c r="HA431" s="28"/>
      <c r="HB431" s="28"/>
      <c r="HC431" s="28"/>
      <c r="HD431" s="28"/>
      <c r="HE431" s="28"/>
      <c r="HF431" s="28"/>
      <c r="HG431" s="28"/>
    </row>
  </sheetData>
  <sheetProtection/>
  <mergeCells count="26">
    <mergeCell ref="B4:E4"/>
    <mergeCell ref="B23:E23"/>
    <mergeCell ref="B29:D29"/>
    <mergeCell ref="B31:D31"/>
    <mergeCell ref="B33:E33"/>
    <mergeCell ref="C18:D18"/>
    <mergeCell ref="C19:D19"/>
    <mergeCell ref="C20:D20"/>
    <mergeCell ref="B21:D21"/>
    <mergeCell ref="C11:D11"/>
    <mergeCell ref="B41:D41"/>
    <mergeCell ref="C24:D24"/>
    <mergeCell ref="C25:D25"/>
    <mergeCell ref="C26:D26"/>
    <mergeCell ref="C27:D27"/>
    <mergeCell ref="C28:D28"/>
    <mergeCell ref="C12:D12"/>
    <mergeCell ref="B13:D13"/>
    <mergeCell ref="B15:E15"/>
    <mergeCell ref="C16:D16"/>
    <mergeCell ref="C17:D17"/>
    <mergeCell ref="B6:E6"/>
    <mergeCell ref="B7:E7"/>
    <mergeCell ref="C8:D8"/>
    <mergeCell ref="C9:D9"/>
    <mergeCell ref="C10:D10"/>
  </mergeCells>
  <printOptions/>
  <pageMargins left="0.49" right="0.38"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6" tint="-0.24997000396251678"/>
  </sheetPr>
  <dimension ref="A1:AD59"/>
  <sheetViews>
    <sheetView tabSelected="1" zoomScale="80" zoomScaleNormal="80" zoomScalePageLayoutView="0" workbookViewId="0" topLeftCell="A1">
      <selection activeCell="K12" sqref="K12"/>
    </sheetView>
  </sheetViews>
  <sheetFormatPr defaultColWidth="11.57421875" defaultRowHeight="15"/>
  <cols>
    <col min="1" max="1" width="2.28125" style="0" customWidth="1"/>
    <col min="2" max="2" width="29.140625" style="0" customWidth="1"/>
    <col min="3" max="9" width="10.421875" style="0" customWidth="1"/>
  </cols>
  <sheetData>
    <row r="1" spans="1:30" ht="15">
      <c r="A1" s="5"/>
      <c r="B1" s="5"/>
      <c r="C1" s="5"/>
      <c r="D1" s="5"/>
      <c r="E1" s="5"/>
      <c r="F1" s="5"/>
      <c r="G1" s="5"/>
      <c r="H1" s="5"/>
      <c r="I1" s="5"/>
      <c r="J1" s="5"/>
      <c r="K1" s="5"/>
      <c r="L1" s="5"/>
      <c r="M1" s="5"/>
      <c r="N1" s="5"/>
      <c r="O1" s="5"/>
      <c r="P1" s="5"/>
      <c r="Q1" s="5"/>
      <c r="R1" s="5"/>
      <c r="S1" s="5"/>
      <c r="T1" s="5"/>
      <c r="U1" s="5"/>
      <c r="V1" s="5"/>
      <c r="W1" s="5"/>
      <c r="X1" s="5"/>
      <c r="Y1" s="5"/>
      <c r="Z1" s="5"/>
      <c r="AA1" s="5"/>
      <c r="AB1" s="5"/>
      <c r="AC1" s="5"/>
      <c r="AD1" s="5"/>
    </row>
    <row r="2" spans="1:30" ht="15">
      <c r="A2" s="5"/>
      <c r="B2" s="5"/>
      <c r="C2" s="5"/>
      <c r="D2" s="5"/>
      <c r="E2" s="5"/>
      <c r="F2" s="5"/>
      <c r="G2" s="5"/>
      <c r="H2" s="5"/>
      <c r="I2" s="5"/>
      <c r="J2" s="5"/>
      <c r="K2" s="5"/>
      <c r="L2" s="5"/>
      <c r="M2" s="5"/>
      <c r="N2" s="5"/>
      <c r="O2" s="5"/>
      <c r="P2" s="5"/>
      <c r="Q2" s="5"/>
      <c r="R2" s="5"/>
      <c r="S2" s="5"/>
      <c r="T2" s="5"/>
      <c r="U2" s="5"/>
      <c r="V2" s="5"/>
      <c r="W2" s="5"/>
      <c r="X2" s="5"/>
      <c r="Y2" s="5"/>
      <c r="Z2" s="5"/>
      <c r="AA2" s="5"/>
      <c r="AB2" s="5"/>
      <c r="AC2" s="5"/>
      <c r="AD2" s="5"/>
    </row>
    <row r="3" spans="1:30" ht="15">
      <c r="A3" s="5"/>
      <c r="B3" s="5"/>
      <c r="C3" s="5"/>
      <c r="D3" s="5"/>
      <c r="E3" s="5"/>
      <c r="F3" s="5"/>
      <c r="G3" s="5"/>
      <c r="H3" s="5"/>
      <c r="I3" s="5"/>
      <c r="J3" s="5"/>
      <c r="K3" s="5"/>
      <c r="L3" s="5"/>
      <c r="M3" s="5"/>
      <c r="N3" s="5"/>
      <c r="O3" s="5"/>
      <c r="P3" s="5"/>
      <c r="Q3" s="5"/>
      <c r="R3" s="5"/>
      <c r="S3" s="5"/>
      <c r="T3" s="5"/>
      <c r="U3" s="5"/>
      <c r="V3" s="5"/>
      <c r="W3" s="5"/>
      <c r="X3" s="5"/>
      <c r="Y3" s="5"/>
      <c r="Z3" s="5"/>
      <c r="AA3" s="5"/>
      <c r="AB3" s="5"/>
      <c r="AC3" s="5"/>
      <c r="AD3" s="5"/>
    </row>
    <row r="4" spans="1:30" ht="13.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row>
    <row r="5" spans="1:30" ht="24" customHeight="1">
      <c r="A5" s="5"/>
      <c r="B5" s="447" t="s">
        <v>140</v>
      </c>
      <c r="C5" s="447"/>
      <c r="D5" s="447"/>
      <c r="E5" s="447"/>
      <c r="F5" s="447"/>
      <c r="G5" s="447"/>
      <c r="H5" s="447"/>
      <c r="I5" s="447"/>
      <c r="J5" s="447"/>
      <c r="K5" s="447"/>
      <c r="L5" s="447"/>
      <c r="M5" s="447"/>
      <c r="N5" s="447"/>
      <c r="O5" s="447"/>
      <c r="P5" s="5"/>
      <c r="Q5" s="5"/>
      <c r="R5" s="5"/>
      <c r="S5" s="5"/>
      <c r="T5" s="5"/>
      <c r="U5" s="5"/>
      <c r="V5" s="5"/>
      <c r="W5" s="5"/>
      <c r="X5" s="5"/>
      <c r="Y5" s="5"/>
      <c r="Z5" s="5"/>
      <c r="AA5" s="5"/>
      <c r="AB5" s="5"/>
      <c r="AC5" s="5"/>
      <c r="AD5" s="5"/>
    </row>
    <row r="6" spans="1:30" ht="15.75" thickBot="1">
      <c r="A6" s="5"/>
      <c r="B6" s="5"/>
      <c r="C6" s="5"/>
      <c r="D6" s="5"/>
      <c r="E6" s="5"/>
      <c r="F6" s="5"/>
      <c r="G6" s="9"/>
      <c r="H6" s="9"/>
      <c r="I6" s="9"/>
      <c r="J6" s="9"/>
      <c r="K6" s="9"/>
      <c r="L6" s="9"/>
      <c r="M6" s="9"/>
      <c r="N6" s="9"/>
      <c r="O6" s="9"/>
      <c r="P6" s="9"/>
      <c r="Q6" s="5"/>
      <c r="R6" s="5"/>
      <c r="S6" s="5"/>
      <c r="T6" s="5"/>
      <c r="U6" s="5"/>
      <c r="V6" s="5"/>
      <c r="W6" s="5"/>
      <c r="X6" s="5"/>
      <c r="Y6" s="5"/>
      <c r="Z6" s="5"/>
      <c r="AA6" s="5"/>
      <c r="AB6" s="5"/>
      <c r="AC6" s="5"/>
      <c r="AD6" s="5"/>
    </row>
    <row r="7" spans="1:30" ht="15.75" thickBot="1">
      <c r="A7" s="5"/>
      <c r="B7" s="84" t="s">
        <v>63</v>
      </c>
      <c r="C7" s="438"/>
      <c r="D7" s="439"/>
      <c r="E7" s="439"/>
      <c r="F7" s="440"/>
      <c r="G7" s="88"/>
      <c r="H7" s="88"/>
      <c r="I7" s="88"/>
      <c r="J7" s="88"/>
      <c r="K7" s="88"/>
      <c r="L7" s="88"/>
      <c r="M7" s="88"/>
      <c r="N7" s="88"/>
      <c r="O7" s="88"/>
      <c r="P7" s="9"/>
      <c r="Q7" s="5"/>
      <c r="R7" s="5"/>
      <c r="S7" s="5"/>
      <c r="T7" s="5"/>
      <c r="U7" s="5"/>
      <c r="V7" s="5"/>
      <c r="W7" s="5"/>
      <c r="X7" s="5"/>
      <c r="Y7" s="5"/>
      <c r="Z7" s="5"/>
      <c r="AA7" s="5"/>
      <c r="AB7" s="5"/>
      <c r="AC7" s="5"/>
      <c r="AD7" s="5"/>
    </row>
    <row r="8" spans="1:30" ht="15.75" thickBot="1">
      <c r="A8" s="5"/>
      <c r="B8" s="84" t="s">
        <v>64</v>
      </c>
      <c r="C8" s="438"/>
      <c r="D8" s="439"/>
      <c r="E8" s="439"/>
      <c r="F8" s="440"/>
      <c r="G8" s="88"/>
      <c r="H8" s="88"/>
      <c r="I8" s="88"/>
      <c r="J8" s="88"/>
      <c r="K8" s="88"/>
      <c r="L8" s="88"/>
      <c r="M8" s="88"/>
      <c r="N8" s="88"/>
      <c r="O8" s="88"/>
      <c r="P8" s="9"/>
      <c r="Q8" s="5"/>
      <c r="R8" s="5"/>
      <c r="S8" s="5"/>
      <c r="T8" s="5"/>
      <c r="U8" s="5"/>
      <c r="V8" s="5"/>
      <c r="W8" s="5"/>
      <c r="X8" s="5"/>
      <c r="Y8" s="5"/>
      <c r="Z8" s="5"/>
      <c r="AA8" s="5"/>
      <c r="AB8" s="5"/>
      <c r="AC8" s="5"/>
      <c r="AD8" s="5"/>
    </row>
    <row r="9" spans="1:30" ht="15.75" thickBot="1">
      <c r="A9" s="5"/>
      <c r="B9" s="84" t="s">
        <v>65</v>
      </c>
      <c r="C9" s="77"/>
      <c r="D9" s="78"/>
      <c r="E9" s="78"/>
      <c r="F9" s="79"/>
      <c r="G9" s="183"/>
      <c r="H9" s="183"/>
      <c r="I9" s="183"/>
      <c r="J9" s="183"/>
      <c r="K9" s="183"/>
      <c r="L9" s="183"/>
      <c r="M9" s="183"/>
      <c r="N9" s="183"/>
      <c r="O9" s="183"/>
      <c r="P9" s="9"/>
      <c r="Q9" s="5"/>
      <c r="R9" s="5"/>
      <c r="S9" s="5"/>
      <c r="T9" s="5"/>
      <c r="U9" s="5"/>
      <c r="V9" s="5"/>
      <c r="W9" s="5"/>
      <c r="X9" s="5"/>
      <c r="Y9" s="5"/>
      <c r="Z9" s="5"/>
      <c r="AA9" s="5"/>
      <c r="AB9" s="5"/>
      <c r="AC9" s="5"/>
      <c r="AD9" s="5"/>
    </row>
    <row r="10" spans="1:30" ht="15.75" thickBot="1">
      <c r="A10" s="5"/>
      <c r="B10" s="198" t="s">
        <v>66</v>
      </c>
      <c r="C10" s="438" t="s">
        <v>67</v>
      </c>
      <c r="D10" s="439"/>
      <c r="E10" s="439"/>
      <c r="F10" s="440"/>
      <c r="G10" s="88"/>
      <c r="H10" s="88"/>
      <c r="I10" s="88"/>
      <c r="J10" s="88"/>
      <c r="K10" s="88"/>
      <c r="L10" s="88"/>
      <c r="M10" s="88"/>
      <c r="N10" s="88"/>
      <c r="O10" s="88"/>
      <c r="P10" s="9"/>
      <c r="Q10" s="5"/>
      <c r="R10" s="5"/>
      <c r="S10" s="5"/>
      <c r="T10" s="5"/>
      <c r="U10" s="5"/>
      <c r="V10" s="5"/>
      <c r="W10" s="5"/>
      <c r="X10" s="5"/>
      <c r="Y10" s="5"/>
      <c r="Z10" s="5"/>
      <c r="AA10" s="5"/>
      <c r="AB10" s="5"/>
      <c r="AC10" s="5"/>
      <c r="AD10" s="5"/>
    </row>
    <row r="11" spans="1:30" ht="15.75" thickBot="1">
      <c r="A11" s="5"/>
      <c r="B11" s="198" t="s">
        <v>68</v>
      </c>
      <c r="C11" s="441"/>
      <c r="D11" s="442"/>
      <c r="E11" s="442"/>
      <c r="F11" s="443"/>
      <c r="G11" s="184"/>
      <c r="H11" s="184"/>
      <c r="I11" s="184"/>
      <c r="J11" s="184"/>
      <c r="K11" s="184"/>
      <c r="L11" s="184"/>
      <c r="M11" s="184"/>
      <c r="N11" s="184"/>
      <c r="O11" s="184"/>
      <c r="P11" s="9"/>
      <c r="Q11" s="5"/>
      <c r="R11" s="5"/>
      <c r="S11" s="5"/>
      <c r="T11" s="5"/>
      <c r="U11" s="5"/>
      <c r="V11" s="5"/>
      <c r="W11" s="5"/>
      <c r="X11" s="5"/>
      <c r="Y11" s="5"/>
      <c r="Z11" s="5"/>
      <c r="AA11" s="5"/>
      <c r="AB11" s="5"/>
      <c r="AC11" s="5"/>
      <c r="AD11" s="5"/>
    </row>
    <row r="12" spans="1:30" ht="30" customHeight="1" thickBot="1">
      <c r="A12" s="5"/>
      <c r="B12" s="197" t="s">
        <v>187</v>
      </c>
      <c r="C12" s="444">
        <f>O28</f>
        <v>0</v>
      </c>
      <c r="D12" s="445"/>
      <c r="E12" s="445"/>
      <c r="F12" s="446"/>
      <c r="G12" s="185"/>
      <c r="H12" s="185"/>
      <c r="I12" s="185"/>
      <c r="J12" s="185"/>
      <c r="K12" s="185"/>
      <c r="L12" s="185"/>
      <c r="M12" s="185"/>
      <c r="N12" s="185"/>
      <c r="O12" s="185"/>
      <c r="P12" s="9"/>
      <c r="Q12" s="5"/>
      <c r="R12" s="5"/>
      <c r="S12" s="5"/>
      <c r="T12" s="5"/>
      <c r="U12" s="5"/>
      <c r="V12" s="5"/>
      <c r="W12" s="5"/>
      <c r="X12" s="5"/>
      <c r="Y12" s="5"/>
      <c r="Z12" s="5"/>
      <c r="AA12" s="5"/>
      <c r="AB12" s="5"/>
      <c r="AC12" s="5"/>
      <c r="AD12" s="5"/>
    </row>
    <row r="13" spans="1:30" ht="15" customHeight="1" thickBot="1">
      <c r="A13" s="5"/>
      <c r="B13" s="197" t="s">
        <v>73</v>
      </c>
      <c r="C13" s="448">
        <f>E36</f>
        <v>0</v>
      </c>
      <c r="D13" s="449"/>
      <c r="E13" s="449"/>
      <c r="F13" s="450"/>
      <c r="G13" s="185"/>
      <c r="H13" s="185"/>
      <c r="I13" s="185"/>
      <c r="J13" s="185"/>
      <c r="K13" s="185"/>
      <c r="L13" s="185"/>
      <c r="M13" s="185"/>
      <c r="N13" s="185"/>
      <c r="O13" s="185"/>
      <c r="P13" s="9"/>
      <c r="Q13" s="5"/>
      <c r="R13" s="5"/>
      <c r="S13" s="5"/>
      <c r="T13" s="5"/>
      <c r="U13" s="5"/>
      <c r="V13" s="5"/>
      <c r="W13" s="5"/>
      <c r="X13" s="5"/>
      <c r="Y13" s="5"/>
      <c r="Z13" s="5"/>
      <c r="AA13" s="5"/>
      <c r="AB13" s="5"/>
      <c r="AC13" s="5"/>
      <c r="AD13" s="5"/>
    </row>
    <row r="14" spans="1:30" ht="15" customHeight="1" thickBot="1">
      <c r="A14" s="5"/>
      <c r="B14" s="197" t="s">
        <v>74</v>
      </c>
      <c r="C14" s="448">
        <f>'A) Formato sueldos y salarios '!Q65+'B) Presupuesto General'!U42</f>
        <v>0</v>
      </c>
      <c r="D14" s="449"/>
      <c r="E14" s="449"/>
      <c r="F14" s="450"/>
      <c r="G14" s="185"/>
      <c r="H14" s="185"/>
      <c r="I14" s="185"/>
      <c r="J14" s="185"/>
      <c r="K14" s="185"/>
      <c r="L14" s="185"/>
      <c r="M14" s="185"/>
      <c r="N14" s="185"/>
      <c r="O14" s="185"/>
      <c r="P14" s="9"/>
      <c r="Q14" s="5"/>
      <c r="R14" s="5"/>
      <c r="S14" s="5"/>
      <c r="T14" s="5"/>
      <c r="U14" s="5"/>
      <c r="V14" s="5"/>
      <c r="W14" s="5"/>
      <c r="X14" s="5"/>
      <c r="Y14" s="5"/>
      <c r="Z14" s="5"/>
      <c r="AA14" s="5"/>
      <c r="AB14" s="5"/>
      <c r="AC14" s="5"/>
      <c r="AD14" s="5"/>
    </row>
    <row r="15" spans="1:30" ht="15" customHeight="1" thickBot="1">
      <c r="A15" s="5"/>
      <c r="B15" s="197" t="s">
        <v>69</v>
      </c>
      <c r="C15" s="448">
        <f>SUM(C13:C14)</f>
        <v>0</v>
      </c>
      <c r="D15" s="449"/>
      <c r="E15" s="449"/>
      <c r="F15" s="450"/>
      <c r="G15" s="185"/>
      <c r="H15" s="185"/>
      <c r="I15" s="185"/>
      <c r="J15" s="185"/>
      <c r="K15" s="185"/>
      <c r="L15" s="185"/>
      <c r="M15" s="185"/>
      <c r="N15" s="185"/>
      <c r="O15" s="185"/>
      <c r="P15" s="9"/>
      <c r="Q15" s="5"/>
      <c r="R15" s="5"/>
      <c r="S15" s="5"/>
      <c r="T15" s="5"/>
      <c r="U15" s="5"/>
      <c r="V15" s="5"/>
      <c r="W15" s="5"/>
      <c r="X15" s="5"/>
      <c r="Y15" s="5"/>
      <c r="Z15" s="5"/>
      <c r="AA15" s="5"/>
      <c r="AB15" s="5"/>
      <c r="AC15" s="5"/>
      <c r="AD15" s="5"/>
    </row>
    <row r="16" spans="1:30" ht="15.75" thickBot="1">
      <c r="A16" s="5"/>
      <c r="B16" s="199" t="s">
        <v>112</v>
      </c>
      <c r="C16" s="451">
        <f>C12+C15</f>
        <v>0</v>
      </c>
      <c r="D16" s="452"/>
      <c r="E16" s="452"/>
      <c r="F16" s="453"/>
      <c r="G16" s="186"/>
      <c r="H16" s="186"/>
      <c r="I16" s="186"/>
      <c r="J16" s="186"/>
      <c r="K16" s="186"/>
      <c r="L16" s="186"/>
      <c r="M16" s="186"/>
      <c r="N16" s="186"/>
      <c r="O16" s="186"/>
      <c r="P16" s="9"/>
      <c r="Q16" s="5"/>
      <c r="R16" s="5"/>
      <c r="S16" s="5"/>
      <c r="T16" s="5"/>
      <c r="U16" s="5"/>
      <c r="V16" s="5"/>
      <c r="W16" s="5"/>
      <c r="X16" s="5"/>
      <c r="Y16" s="5"/>
      <c r="Z16" s="5"/>
      <c r="AA16" s="5"/>
      <c r="AB16" s="5"/>
      <c r="AC16" s="5"/>
      <c r="AD16" s="5"/>
    </row>
    <row r="17" spans="1:30" ht="15">
      <c r="A17" s="5"/>
      <c r="B17" s="66"/>
      <c r="C17" s="67"/>
      <c r="D17" s="67"/>
      <c r="E17" s="67"/>
      <c r="F17" s="67"/>
      <c r="G17" s="187"/>
      <c r="H17" s="187"/>
      <c r="I17" s="187"/>
      <c r="J17" s="187"/>
      <c r="K17" s="187"/>
      <c r="L17" s="187"/>
      <c r="M17" s="187"/>
      <c r="N17" s="187"/>
      <c r="O17" s="187"/>
      <c r="P17" s="9"/>
      <c r="Q17" s="5"/>
      <c r="R17" s="5"/>
      <c r="S17" s="5"/>
      <c r="T17" s="5"/>
      <c r="U17" s="5"/>
      <c r="V17" s="5"/>
      <c r="W17" s="5"/>
      <c r="X17" s="5"/>
      <c r="Y17" s="5"/>
      <c r="Z17" s="5"/>
      <c r="AA17" s="5"/>
      <c r="AB17" s="5"/>
      <c r="AC17" s="5"/>
      <c r="AD17" s="5"/>
    </row>
    <row r="18" spans="1:30" ht="15.75">
      <c r="A18" s="5"/>
      <c r="B18" s="74" t="s">
        <v>72</v>
      </c>
      <c r="C18" s="67"/>
      <c r="D18" s="67"/>
      <c r="E18" s="67"/>
      <c r="F18" s="67"/>
      <c r="G18" s="67"/>
      <c r="H18" s="67"/>
      <c r="I18" s="67"/>
      <c r="J18" s="67"/>
      <c r="K18" s="67"/>
      <c r="L18" s="67"/>
      <c r="M18" s="67"/>
      <c r="N18" s="67"/>
      <c r="O18" s="67"/>
      <c r="P18" s="5"/>
      <c r="Q18" s="5"/>
      <c r="R18" s="5"/>
      <c r="S18" s="5"/>
      <c r="T18" s="5"/>
      <c r="U18" s="5"/>
      <c r="V18" s="5"/>
      <c r="W18" s="5"/>
      <c r="X18" s="5"/>
      <c r="Y18" s="5"/>
      <c r="Z18" s="5"/>
      <c r="AA18" s="5"/>
      <c r="AB18" s="5"/>
      <c r="AC18" s="5"/>
      <c r="AD18" s="5"/>
    </row>
    <row r="19" spans="1:30" ht="15.75" thickBot="1">
      <c r="A19" s="5"/>
      <c r="B19" s="67"/>
      <c r="C19" s="67"/>
      <c r="D19" s="67"/>
      <c r="E19" s="67"/>
      <c r="F19" s="67"/>
      <c r="G19" s="67"/>
      <c r="H19" s="67"/>
      <c r="I19" s="67"/>
      <c r="J19" s="67"/>
      <c r="K19" s="67"/>
      <c r="L19" s="67"/>
      <c r="M19" s="67"/>
      <c r="N19" s="67"/>
      <c r="O19" s="67"/>
      <c r="P19" s="5"/>
      <c r="Q19" s="5"/>
      <c r="R19" s="5"/>
      <c r="S19" s="5"/>
      <c r="T19" s="5"/>
      <c r="U19" s="5"/>
      <c r="V19" s="5"/>
      <c r="W19" s="5"/>
      <c r="X19" s="5"/>
      <c r="Y19" s="5"/>
      <c r="Z19" s="5"/>
      <c r="AA19" s="5"/>
      <c r="AB19" s="5"/>
      <c r="AC19" s="5"/>
      <c r="AD19" s="5"/>
    </row>
    <row r="20" spans="1:30" ht="15.75" thickBot="1">
      <c r="A20" s="5"/>
      <c r="B20" s="458" t="s">
        <v>70</v>
      </c>
      <c r="C20" s="460" t="s">
        <v>5</v>
      </c>
      <c r="D20" s="460"/>
      <c r="E20" s="460"/>
      <c r="F20" s="460"/>
      <c r="G20" s="460"/>
      <c r="H20" s="460"/>
      <c r="I20" s="460"/>
      <c r="J20" s="460"/>
      <c r="K20" s="460"/>
      <c r="L20" s="460"/>
      <c r="M20" s="460"/>
      <c r="N20" s="460"/>
      <c r="O20" s="461"/>
      <c r="P20" s="5"/>
      <c r="Q20" s="5"/>
      <c r="R20" s="5"/>
      <c r="S20" s="5"/>
      <c r="T20" s="5"/>
      <c r="U20" s="5"/>
      <c r="V20" s="5"/>
      <c r="W20" s="5"/>
      <c r="X20" s="5"/>
      <c r="Y20" s="5"/>
      <c r="Z20" s="5"/>
      <c r="AA20" s="5"/>
      <c r="AB20" s="5"/>
      <c r="AC20" s="5"/>
      <c r="AD20" s="5"/>
    </row>
    <row r="21" spans="1:30" ht="15.75" thickBot="1">
      <c r="A21" s="5"/>
      <c r="B21" s="459"/>
      <c r="C21" s="200" t="s">
        <v>118</v>
      </c>
      <c r="D21" s="68" t="s">
        <v>119</v>
      </c>
      <c r="E21" s="68" t="s">
        <v>120</v>
      </c>
      <c r="F21" s="68" t="s">
        <v>121</v>
      </c>
      <c r="G21" s="68" t="s">
        <v>122</v>
      </c>
      <c r="H21" s="68" t="s">
        <v>123</v>
      </c>
      <c r="I21" s="68" t="s">
        <v>124</v>
      </c>
      <c r="J21" s="68" t="s">
        <v>125</v>
      </c>
      <c r="K21" s="68" t="s">
        <v>126</v>
      </c>
      <c r="L21" s="68" t="s">
        <v>127</v>
      </c>
      <c r="M21" s="68" t="s">
        <v>128</v>
      </c>
      <c r="N21" s="68" t="s">
        <v>129</v>
      </c>
      <c r="O21" s="69" t="s">
        <v>54</v>
      </c>
      <c r="P21" s="5"/>
      <c r="Q21" s="5"/>
      <c r="R21" s="5"/>
      <c r="S21" s="5"/>
      <c r="T21" s="5"/>
      <c r="U21" s="5"/>
      <c r="V21" s="5"/>
      <c r="W21" s="5"/>
      <c r="X21" s="5"/>
      <c r="Y21" s="5"/>
      <c r="Z21" s="5"/>
      <c r="AA21" s="5"/>
      <c r="AB21" s="5"/>
      <c r="AC21" s="5"/>
      <c r="AD21" s="5"/>
    </row>
    <row r="22" spans="1:30" ht="15" customHeight="1">
      <c r="A22" s="5"/>
      <c r="B22" s="202" t="s">
        <v>102</v>
      </c>
      <c r="C22" s="70">
        <f>'A) Formato sueldos y salarios '!D65</f>
        <v>0</v>
      </c>
      <c r="D22" s="75">
        <f>'A) Formato sueldos y salarios '!E65</f>
        <v>0</v>
      </c>
      <c r="E22" s="75">
        <f>'A) Formato sueldos y salarios '!F65</f>
        <v>0</v>
      </c>
      <c r="F22" s="75">
        <f>'A) Formato sueldos y salarios '!G65</f>
        <v>0</v>
      </c>
      <c r="G22" s="75">
        <f>'A) Formato sueldos y salarios '!H65</f>
        <v>0</v>
      </c>
      <c r="H22" s="75">
        <f>'A) Formato sueldos y salarios '!I65</f>
        <v>0</v>
      </c>
      <c r="I22" s="75">
        <f>'A) Formato sueldos y salarios '!J65</f>
        <v>0</v>
      </c>
      <c r="J22" s="75">
        <f>'A) Formato sueldos y salarios '!K65</f>
        <v>0</v>
      </c>
      <c r="K22" s="75">
        <f>'A) Formato sueldos y salarios '!L65</f>
        <v>0</v>
      </c>
      <c r="L22" s="75">
        <f>'A) Formato sueldos y salarios '!M65</f>
        <v>0</v>
      </c>
      <c r="M22" s="75">
        <f>'A) Formato sueldos y salarios '!N65</f>
        <v>0</v>
      </c>
      <c r="N22" s="75">
        <f>'A) Formato sueldos y salarios '!O65</f>
        <v>0</v>
      </c>
      <c r="O22" s="71">
        <f aca="true" t="shared" si="0" ref="O22:O27">SUM(C22:N22)</f>
        <v>0</v>
      </c>
      <c r="P22" s="5"/>
      <c r="Q22" s="5"/>
      <c r="R22" s="5"/>
      <c r="S22" s="5"/>
      <c r="T22" s="5"/>
      <c r="U22" s="5"/>
      <c r="V22" s="5"/>
      <c r="W22" s="5"/>
      <c r="X22" s="5"/>
      <c r="Y22" s="5"/>
      <c r="Z22" s="5"/>
      <c r="AA22" s="5"/>
      <c r="AB22" s="5"/>
      <c r="AC22" s="5"/>
      <c r="AD22" s="5"/>
    </row>
    <row r="23" spans="1:30" ht="15" customHeight="1">
      <c r="A23" s="5"/>
      <c r="B23" s="202" t="s">
        <v>103</v>
      </c>
      <c r="C23" s="72">
        <f>'B) Presupuesto General'!G11</f>
        <v>0</v>
      </c>
      <c r="D23" s="71">
        <f>'B) Presupuesto General'!H11</f>
        <v>0</v>
      </c>
      <c r="E23" s="71">
        <f>'B) Presupuesto General'!I11</f>
        <v>0</v>
      </c>
      <c r="F23" s="71">
        <f>'B) Presupuesto General'!J11</f>
        <v>0</v>
      </c>
      <c r="G23" s="71">
        <f>'B) Presupuesto General'!K11</f>
        <v>0</v>
      </c>
      <c r="H23" s="71">
        <f>'B) Presupuesto General'!L11</f>
        <v>0</v>
      </c>
      <c r="I23" s="71">
        <f>'B) Presupuesto General'!M11</f>
        <v>0</v>
      </c>
      <c r="J23" s="71">
        <f>'B) Presupuesto General'!N11</f>
        <v>0</v>
      </c>
      <c r="K23" s="71">
        <f>'B) Presupuesto General'!O11</f>
        <v>0</v>
      </c>
      <c r="L23" s="71">
        <f>'B) Presupuesto General'!P11</f>
        <v>0</v>
      </c>
      <c r="M23" s="71">
        <f>'B) Presupuesto General'!Q11</f>
        <v>0</v>
      </c>
      <c r="N23" s="71">
        <f>'B) Presupuesto General'!R11</f>
        <v>0</v>
      </c>
      <c r="O23" s="71">
        <f t="shared" si="0"/>
        <v>0</v>
      </c>
      <c r="P23" s="5"/>
      <c r="Q23" s="5"/>
      <c r="R23" s="5"/>
      <c r="S23" s="5"/>
      <c r="T23" s="5"/>
      <c r="U23" s="5"/>
      <c r="V23" s="5"/>
      <c r="W23" s="5"/>
      <c r="X23" s="5"/>
      <c r="Y23" s="5"/>
      <c r="Z23" s="5"/>
      <c r="AA23" s="5"/>
      <c r="AB23" s="5"/>
      <c r="AC23" s="5"/>
      <c r="AD23" s="5"/>
    </row>
    <row r="24" spans="1:30" ht="15">
      <c r="A24" s="5"/>
      <c r="B24" s="202" t="s">
        <v>104</v>
      </c>
      <c r="C24" s="72">
        <f>'B) Presupuesto General'!G19</f>
        <v>0</v>
      </c>
      <c r="D24" s="71">
        <f>'B) Presupuesto General'!H19</f>
        <v>0</v>
      </c>
      <c r="E24" s="71">
        <f>'B) Presupuesto General'!I19</f>
        <v>0</v>
      </c>
      <c r="F24" s="71">
        <f>'B) Presupuesto General'!J19</f>
        <v>0</v>
      </c>
      <c r="G24" s="71">
        <f>'B) Presupuesto General'!K19</f>
        <v>0</v>
      </c>
      <c r="H24" s="71">
        <f>'B) Presupuesto General'!L19</f>
        <v>0</v>
      </c>
      <c r="I24" s="71">
        <f>'B) Presupuesto General'!M19</f>
        <v>0</v>
      </c>
      <c r="J24" s="71">
        <f>'B) Presupuesto General'!N19</f>
        <v>0</v>
      </c>
      <c r="K24" s="71">
        <f>'B) Presupuesto General'!O19</f>
        <v>0</v>
      </c>
      <c r="L24" s="71">
        <f>'B) Presupuesto General'!P19</f>
        <v>0</v>
      </c>
      <c r="M24" s="71">
        <f>'B) Presupuesto General'!Q19</f>
        <v>0</v>
      </c>
      <c r="N24" s="71">
        <f>'B) Presupuesto General'!R19</f>
        <v>0</v>
      </c>
      <c r="O24" s="71">
        <f t="shared" si="0"/>
        <v>0</v>
      </c>
      <c r="P24" s="5"/>
      <c r="Q24" s="5"/>
      <c r="R24" s="5"/>
      <c r="S24" s="5"/>
      <c r="T24" s="5"/>
      <c r="U24" s="5"/>
      <c r="V24" s="5"/>
      <c r="W24" s="5"/>
      <c r="X24" s="5"/>
      <c r="Y24" s="5"/>
      <c r="Z24" s="5"/>
      <c r="AA24" s="5"/>
      <c r="AB24" s="5"/>
      <c r="AC24" s="5"/>
      <c r="AD24" s="5"/>
    </row>
    <row r="25" spans="1:30" ht="15">
      <c r="A25" s="5"/>
      <c r="B25" s="202" t="s">
        <v>105</v>
      </c>
      <c r="C25" s="72">
        <f>'B) Presupuesto General'!G27</f>
        <v>0</v>
      </c>
      <c r="D25" s="71">
        <f>'B) Presupuesto General'!H27</f>
        <v>0</v>
      </c>
      <c r="E25" s="71">
        <f>'B) Presupuesto General'!I27</f>
        <v>0</v>
      </c>
      <c r="F25" s="71">
        <f>'B) Presupuesto General'!J27</f>
        <v>0</v>
      </c>
      <c r="G25" s="71">
        <f>'B) Presupuesto General'!K27</f>
        <v>0</v>
      </c>
      <c r="H25" s="71">
        <f>'B) Presupuesto General'!L27</f>
        <v>0</v>
      </c>
      <c r="I25" s="71">
        <f>'B) Presupuesto General'!M27</f>
        <v>0</v>
      </c>
      <c r="J25" s="71">
        <f>'B) Presupuesto General'!N27</f>
        <v>0</v>
      </c>
      <c r="K25" s="71">
        <f>'B) Presupuesto General'!O27</f>
        <v>0</v>
      </c>
      <c r="L25" s="71">
        <f>'B) Presupuesto General'!P27</f>
        <v>0</v>
      </c>
      <c r="M25" s="71">
        <f>'B) Presupuesto General'!Q27</f>
        <v>0</v>
      </c>
      <c r="N25" s="71">
        <f>'B) Presupuesto General'!R27</f>
        <v>0</v>
      </c>
      <c r="O25" s="71">
        <f t="shared" si="0"/>
        <v>0</v>
      </c>
      <c r="P25" s="5"/>
      <c r="Q25" s="5"/>
      <c r="R25" s="5"/>
      <c r="S25" s="5"/>
      <c r="T25" s="5"/>
      <c r="U25" s="5"/>
      <c r="V25" s="5"/>
      <c r="W25" s="5"/>
      <c r="X25" s="5"/>
      <c r="Y25" s="5"/>
      <c r="Z25" s="5"/>
      <c r="AA25" s="5"/>
      <c r="AB25" s="5"/>
      <c r="AC25" s="5"/>
      <c r="AD25" s="5"/>
    </row>
    <row r="26" spans="1:30" ht="15" customHeight="1">
      <c r="A26" s="5"/>
      <c r="B26" s="202" t="s">
        <v>107</v>
      </c>
      <c r="C26" s="72">
        <f>'B) Presupuesto General'!G33</f>
        <v>0</v>
      </c>
      <c r="D26" s="71">
        <f>'B) Presupuesto General'!H33</f>
        <v>0</v>
      </c>
      <c r="E26" s="71">
        <f>'B) Presupuesto General'!I33</f>
        <v>0</v>
      </c>
      <c r="F26" s="71">
        <f>'B) Presupuesto General'!J33</f>
        <v>0</v>
      </c>
      <c r="G26" s="71">
        <f>'B) Presupuesto General'!K33</f>
        <v>0</v>
      </c>
      <c r="H26" s="71">
        <f>'B) Presupuesto General'!L33</f>
        <v>0</v>
      </c>
      <c r="I26" s="71">
        <f>'B) Presupuesto General'!M33</f>
        <v>0</v>
      </c>
      <c r="J26" s="71">
        <f>'B) Presupuesto General'!N33</f>
        <v>0</v>
      </c>
      <c r="K26" s="71">
        <f>'B) Presupuesto General'!O33</f>
        <v>0</v>
      </c>
      <c r="L26" s="71">
        <f>'B) Presupuesto General'!P33</f>
        <v>0</v>
      </c>
      <c r="M26" s="71">
        <f>'B) Presupuesto General'!Q33</f>
        <v>0</v>
      </c>
      <c r="N26" s="71">
        <f>'B) Presupuesto General'!R33</f>
        <v>0</v>
      </c>
      <c r="O26" s="71">
        <f t="shared" si="0"/>
        <v>0</v>
      </c>
      <c r="P26" s="5"/>
      <c r="Q26" s="5"/>
      <c r="R26" s="5"/>
      <c r="S26" s="5"/>
      <c r="T26" s="5"/>
      <c r="U26" s="5"/>
      <c r="V26" s="5"/>
      <c r="W26" s="5"/>
      <c r="X26" s="5"/>
      <c r="Y26" s="5"/>
      <c r="Z26" s="5"/>
      <c r="AA26" s="5"/>
      <c r="AB26" s="5"/>
      <c r="AC26" s="5"/>
      <c r="AD26" s="5"/>
    </row>
    <row r="27" spans="1:30" ht="15" customHeight="1" thickBot="1">
      <c r="A27" s="5"/>
      <c r="B27" s="202" t="s">
        <v>106</v>
      </c>
      <c r="C27" s="72">
        <f>'B) Presupuesto General'!G41</f>
        <v>0</v>
      </c>
      <c r="D27" s="71">
        <f>'B) Presupuesto General'!H41</f>
        <v>0</v>
      </c>
      <c r="E27" s="71">
        <f>'B) Presupuesto General'!I41</f>
        <v>0</v>
      </c>
      <c r="F27" s="71">
        <f>'B) Presupuesto General'!J41</f>
        <v>0</v>
      </c>
      <c r="G27" s="71">
        <f>'B) Presupuesto General'!K41</f>
        <v>0</v>
      </c>
      <c r="H27" s="71">
        <f>'B) Presupuesto General'!L41</f>
        <v>0</v>
      </c>
      <c r="I27" s="71">
        <f>'B) Presupuesto General'!M41</f>
        <v>0</v>
      </c>
      <c r="J27" s="71">
        <f>'B) Presupuesto General'!N41</f>
        <v>0</v>
      </c>
      <c r="K27" s="71">
        <f>'B) Presupuesto General'!O41</f>
        <v>0</v>
      </c>
      <c r="L27" s="71">
        <f>'B) Presupuesto General'!P41</f>
        <v>0</v>
      </c>
      <c r="M27" s="71">
        <f>'B) Presupuesto General'!Q41</f>
        <v>0</v>
      </c>
      <c r="N27" s="71">
        <f>'B) Presupuesto General'!R41</f>
        <v>0</v>
      </c>
      <c r="O27" s="71">
        <f t="shared" si="0"/>
        <v>0</v>
      </c>
      <c r="P27" s="5"/>
      <c r="Q27" s="5"/>
      <c r="R27" s="5"/>
      <c r="S27" s="5"/>
      <c r="T27" s="5"/>
      <c r="U27" s="5"/>
      <c r="V27" s="5"/>
      <c r="W27" s="5"/>
      <c r="X27" s="5"/>
      <c r="Y27" s="5"/>
      <c r="Z27" s="5"/>
      <c r="AA27" s="5"/>
      <c r="AB27" s="5"/>
      <c r="AC27" s="5"/>
      <c r="AD27" s="5"/>
    </row>
    <row r="28" spans="1:30" ht="15.75" thickBot="1">
      <c r="A28" s="5"/>
      <c r="B28" s="76" t="s">
        <v>54</v>
      </c>
      <c r="C28" s="201">
        <f>SUM(C22:C27)</f>
        <v>0</v>
      </c>
      <c r="D28" s="85">
        <f aca="true" t="shared" si="1" ref="D28:N28">SUM(D22:D27)</f>
        <v>0</v>
      </c>
      <c r="E28" s="85">
        <f t="shared" si="1"/>
        <v>0</v>
      </c>
      <c r="F28" s="85">
        <f t="shared" si="1"/>
        <v>0</v>
      </c>
      <c r="G28" s="85">
        <f t="shared" si="1"/>
        <v>0</v>
      </c>
      <c r="H28" s="85">
        <f t="shared" si="1"/>
        <v>0</v>
      </c>
      <c r="I28" s="85">
        <f t="shared" si="1"/>
        <v>0</v>
      </c>
      <c r="J28" s="85">
        <f t="shared" si="1"/>
        <v>0</v>
      </c>
      <c r="K28" s="85">
        <f t="shared" si="1"/>
        <v>0</v>
      </c>
      <c r="L28" s="85">
        <f t="shared" si="1"/>
        <v>0</v>
      </c>
      <c r="M28" s="85">
        <f t="shared" si="1"/>
        <v>0</v>
      </c>
      <c r="N28" s="85">
        <f t="shared" si="1"/>
        <v>0</v>
      </c>
      <c r="O28" s="85">
        <f>SUM(O22:O27)</f>
        <v>0</v>
      </c>
      <c r="P28" s="5"/>
      <c r="Q28" s="5"/>
      <c r="R28" s="5"/>
      <c r="S28" s="5"/>
      <c r="T28" s="5"/>
      <c r="U28" s="5"/>
      <c r="V28" s="5"/>
      <c r="W28" s="5"/>
      <c r="X28" s="5"/>
      <c r="Y28" s="5"/>
      <c r="Z28" s="5"/>
      <c r="AA28" s="5"/>
      <c r="AB28" s="5"/>
      <c r="AC28" s="5"/>
      <c r="AD28" s="5"/>
    </row>
    <row r="29" spans="1:30" ht="15">
      <c r="A29" s="5"/>
      <c r="B29" s="203"/>
      <c r="C29" s="204"/>
      <c r="D29" s="204"/>
      <c r="E29" s="204"/>
      <c r="F29" s="204"/>
      <c r="G29" s="204"/>
      <c r="H29" s="204"/>
      <c r="I29" s="204"/>
      <c r="J29" s="204"/>
      <c r="K29" s="204"/>
      <c r="L29" s="204"/>
      <c r="M29" s="204"/>
      <c r="N29" s="204"/>
      <c r="O29" s="204"/>
      <c r="P29" s="5"/>
      <c r="Q29" s="5"/>
      <c r="R29" s="5"/>
      <c r="S29" s="5"/>
      <c r="T29" s="5"/>
      <c r="U29" s="5"/>
      <c r="V29" s="5"/>
      <c r="W29" s="5"/>
      <c r="X29" s="5"/>
      <c r="Y29" s="5"/>
      <c r="Z29" s="5"/>
      <c r="AA29" s="5"/>
      <c r="AB29" s="5"/>
      <c r="AC29" s="5"/>
      <c r="AD29" s="5"/>
    </row>
    <row r="30" spans="1:30" ht="15.75" thickBot="1">
      <c r="A30" s="5"/>
      <c r="B30" s="67"/>
      <c r="C30" s="67"/>
      <c r="D30" s="67"/>
      <c r="E30" s="67"/>
      <c r="F30" s="67"/>
      <c r="G30" s="67"/>
      <c r="H30" s="67"/>
      <c r="I30" s="67"/>
      <c r="J30" s="67"/>
      <c r="K30" s="67"/>
      <c r="L30" s="67"/>
      <c r="M30" s="67"/>
      <c r="N30" s="67"/>
      <c r="O30" s="67"/>
      <c r="P30" s="5"/>
      <c r="Q30" s="5"/>
      <c r="R30" s="5"/>
      <c r="S30" s="5"/>
      <c r="T30" s="5"/>
      <c r="U30" s="5"/>
      <c r="V30" s="5"/>
      <c r="W30" s="5"/>
      <c r="X30" s="5"/>
      <c r="Y30" s="5"/>
      <c r="Z30" s="5"/>
      <c r="AA30" s="5"/>
      <c r="AB30" s="5"/>
      <c r="AC30" s="5"/>
      <c r="AD30" s="5"/>
    </row>
    <row r="31" spans="1:30" ht="15">
      <c r="A31" s="5"/>
      <c r="B31" s="194" t="s">
        <v>138</v>
      </c>
      <c r="C31" s="195"/>
      <c r="D31" s="195"/>
      <c r="E31" s="188"/>
      <c r="F31" s="188"/>
      <c r="G31" s="188"/>
      <c r="H31" s="188"/>
      <c r="I31" s="188"/>
      <c r="J31" s="188"/>
      <c r="K31" s="188"/>
      <c r="L31" s="188"/>
      <c r="M31" s="188"/>
      <c r="N31" s="188"/>
      <c r="O31" s="189"/>
      <c r="P31" s="5"/>
      <c r="Q31" s="5"/>
      <c r="R31" s="5"/>
      <c r="S31" s="5"/>
      <c r="T31" s="5"/>
      <c r="U31" s="5"/>
      <c r="V31" s="5"/>
      <c r="W31" s="5"/>
      <c r="X31" s="5"/>
      <c r="Y31" s="5"/>
      <c r="Z31" s="5"/>
      <c r="AA31" s="5"/>
      <c r="AB31" s="5"/>
      <c r="AC31" s="5"/>
      <c r="AD31" s="5"/>
    </row>
    <row r="32" spans="1:30" ht="15">
      <c r="A32" s="5"/>
      <c r="B32" s="196" t="s">
        <v>139</v>
      </c>
      <c r="C32" s="190"/>
      <c r="D32" s="190"/>
      <c r="E32" s="190"/>
      <c r="F32" s="190"/>
      <c r="G32" s="190"/>
      <c r="H32" s="190"/>
      <c r="I32" s="190"/>
      <c r="J32" s="190"/>
      <c r="K32" s="190"/>
      <c r="L32" s="190"/>
      <c r="M32" s="190"/>
      <c r="N32" s="190"/>
      <c r="O32" s="191"/>
      <c r="P32" s="5"/>
      <c r="Q32" s="5"/>
      <c r="R32" s="5"/>
      <c r="S32" s="5"/>
      <c r="T32" s="5"/>
      <c r="U32" s="5"/>
      <c r="V32" s="5"/>
      <c r="W32" s="5"/>
      <c r="X32" s="5"/>
      <c r="Y32" s="5"/>
      <c r="Z32" s="5"/>
      <c r="AA32" s="5"/>
      <c r="AB32" s="5"/>
      <c r="AC32" s="5"/>
      <c r="AD32" s="5"/>
    </row>
    <row r="33" spans="1:25" ht="15">
      <c r="A33" s="5"/>
      <c r="B33" s="196">
        <v>2</v>
      </c>
      <c r="C33" s="190"/>
      <c r="D33" s="190"/>
      <c r="E33" s="190"/>
      <c r="F33" s="190"/>
      <c r="G33" s="190"/>
      <c r="H33" s="190"/>
      <c r="I33" s="190"/>
      <c r="J33" s="190"/>
      <c r="K33" s="190"/>
      <c r="L33" s="190"/>
      <c r="M33" s="190"/>
      <c r="N33" s="190"/>
      <c r="O33" s="191"/>
      <c r="P33" s="5"/>
      <c r="Q33" s="5"/>
      <c r="R33" s="5"/>
      <c r="S33" s="5"/>
      <c r="T33" s="5"/>
      <c r="U33" s="5"/>
      <c r="V33" s="5"/>
      <c r="W33" s="5"/>
      <c r="X33" s="5"/>
      <c r="Y33" s="5"/>
    </row>
    <row r="34" spans="1:25" ht="15">
      <c r="A34" s="5"/>
      <c r="B34" s="196">
        <v>3</v>
      </c>
      <c r="C34" s="190"/>
      <c r="D34" s="190"/>
      <c r="E34" s="190"/>
      <c r="F34" s="190"/>
      <c r="G34" s="190"/>
      <c r="H34" s="190"/>
      <c r="I34" s="190"/>
      <c r="J34" s="190"/>
      <c r="K34" s="190"/>
      <c r="L34" s="190"/>
      <c r="M34" s="190"/>
      <c r="N34" s="190"/>
      <c r="O34" s="191"/>
      <c r="P34" s="5"/>
      <c r="Q34" s="5"/>
      <c r="R34" s="5"/>
      <c r="S34" s="5"/>
      <c r="T34" s="5"/>
      <c r="U34" s="5"/>
      <c r="V34" s="5"/>
      <c r="W34" s="5"/>
      <c r="X34" s="5"/>
      <c r="Y34" s="5"/>
    </row>
    <row r="35" spans="1:25" ht="15.75" thickBot="1">
      <c r="A35" s="5"/>
      <c r="B35" s="196">
        <v>4</v>
      </c>
      <c r="C35" s="192"/>
      <c r="D35" s="192"/>
      <c r="E35" s="192"/>
      <c r="F35" s="192"/>
      <c r="G35" s="192"/>
      <c r="H35" s="192"/>
      <c r="I35" s="192"/>
      <c r="J35" s="192"/>
      <c r="K35" s="192"/>
      <c r="L35" s="192"/>
      <c r="M35" s="192"/>
      <c r="N35" s="192"/>
      <c r="O35" s="193"/>
      <c r="P35" s="5"/>
      <c r="Q35" s="5"/>
      <c r="R35" s="5"/>
      <c r="S35" s="5"/>
      <c r="T35" s="5"/>
      <c r="U35" s="5"/>
      <c r="V35" s="5"/>
      <c r="W35" s="5"/>
      <c r="X35" s="5"/>
      <c r="Y35" s="5"/>
    </row>
    <row r="36" spans="1:25" ht="15.75" thickBot="1">
      <c r="A36" s="5"/>
      <c r="B36" s="454" t="s">
        <v>137</v>
      </c>
      <c r="C36" s="455"/>
      <c r="D36" s="455"/>
      <c r="E36" s="456"/>
      <c r="F36" s="457"/>
      <c r="G36" s="67"/>
      <c r="H36" s="67"/>
      <c r="I36" s="67"/>
      <c r="J36" s="67"/>
      <c r="K36" s="67"/>
      <c r="L36" s="67"/>
      <c r="M36" s="67"/>
      <c r="N36" s="67"/>
      <c r="O36" s="67"/>
      <c r="P36" s="5"/>
      <c r="Q36" s="5"/>
      <c r="R36" s="5"/>
      <c r="S36" s="5"/>
      <c r="T36" s="5"/>
      <c r="U36" s="5"/>
      <c r="V36" s="5"/>
      <c r="W36" s="5"/>
      <c r="X36" s="5"/>
      <c r="Y36" s="5"/>
    </row>
    <row r="37" spans="1:25" ht="15">
      <c r="A37" s="5"/>
      <c r="B37" s="67"/>
      <c r="C37" s="67"/>
      <c r="D37" s="67"/>
      <c r="E37" s="67"/>
      <c r="F37" s="67"/>
      <c r="G37" s="67"/>
      <c r="H37" s="67"/>
      <c r="I37" s="67"/>
      <c r="J37" s="67"/>
      <c r="K37" s="67"/>
      <c r="L37" s="67"/>
      <c r="M37" s="67"/>
      <c r="N37" s="67"/>
      <c r="O37" s="67"/>
      <c r="P37" s="5"/>
      <c r="Q37" s="5"/>
      <c r="R37" s="5"/>
      <c r="S37" s="5"/>
      <c r="T37" s="5"/>
      <c r="U37" s="5"/>
      <c r="V37" s="5"/>
      <c r="W37" s="5"/>
      <c r="X37" s="5"/>
      <c r="Y37" s="5"/>
    </row>
    <row r="38" spans="1:25" ht="15">
      <c r="A38" s="5"/>
      <c r="B38" s="67"/>
      <c r="C38" s="67"/>
      <c r="D38" s="67"/>
      <c r="E38" s="67"/>
      <c r="F38" s="67"/>
      <c r="G38" s="67"/>
      <c r="H38" s="67"/>
      <c r="I38" s="67"/>
      <c r="J38" s="67"/>
      <c r="K38" s="67"/>
      <c r="L38" s="67"/>
      <c r="M38" s="67"/>
      <c r="N38" s="67"/>
      <c r="O38" s="67"/>
      <c r="P38" s="5"/>
      <c r="Q38" s="5"/>
      <c r="R38" s="5"/>
      <c r="S38" s="5"/>
      <c r="T38" s="5"/>
      <c r="U38" s="5"/>
      <c r="V38" s="5"/>
      <c r="W38" s="5"/>
      <c r="X38" s="5"/>
      <c r="Y38" s="5"/>
    </row>
    <row r="39" spans="1:20" ht="15">
      <c r="A39" s="5"/>
      <c r="B39" s="67"/>
      <c r="C39" s="67"/>
      <c r="D39" s="67"/>
      <c r="E39" s="67"/>
      <c r="F39" s="67"/>
      <c r="G39" s="67"/>
      <c r="H39" s="67"/>
      <c r="I39" s="67"/>
      <c r="J39" s="67"/>
      <c r="K39" s="67"/>
      <c r="L39" s="67"/>
      <c r="M39" s="67"/>
      <c r="N39" s="67"/>
      <c r="O39" s="67"/>
      <c r="P39" s="5"/>
      <c r="Q39" s="5"/>
      <c r="R39" s="5"/>
      <c r="S39" s="5"/>
      <c r="T39" s="5"/>
    </row>
    <row r="40" spans="1:20" ht="15">
      <c r="A40" s="5"/>
      <c r="B40" s="67"/>
      <c r="C40" s="67"/>
      <c r="D40" s="67"/>
      <c r="E40" s="67"/>
      <c r="F40" s="67"/>
      <c r="G40" s="67"/>
      <c r="H40" s="67"/>
      <c r="I40" s="67"/>
      <c r="J40" s="67"/>
      <c r="K40" s="67"/>
      <c r="L40" s="67"/>
      <c r="M40" s="67"/>
      <c r="N40" s="67"/>
      <c r="O40" s="67"/>
      <c r="P40" s="5"/>
      <c r="Q40" s="5"/>
      <c r="R40" s="5"/>
      <c r="S40" s="5"/>
      <c r="T40" s="5"/>
    </row>
    <row r="41" spans="1:20" ht="15">
      <c r="A41" s="5"/>
      <c r="B41" s="67"/>
      <c r="C41" s="67"/>
      <c r="D41" s="67"/>
      <c r="E41" s="67"/>
      <c r="F41" s="67"/>
      <c r="G41" s="67"/>
      <c r="H41" s="67"/>
      <c r="I41" s="67"/>
      <c r="J41" s="67"/>
      <c r="K41" s="67"/>
      <c r="L41" s="67"/>
      <c r="M41" s="67"/>
      <c r="N41" s="67"/>
      <c r="O41" s="67"/>
      <c r="P41" s="5"/>
      <c r="Q41" s="5"/>
      <c r="R41" s="5"/>
      <c r="S41" s="5"/>
      <c r="T41" s="5"/>
    </row>
    <row r="42" spans="1:20" ht="15">
      <c r="A42" s="5"/>
      <c r="B42" s="67"/>
      <c r="C42" s="67"/>
      <c r="D42" s="67"/>
      <c r="E42" s="67"/>
      <c r="F42" s="67"/>
      <c r="G42" s="67"/>
      <c r="H42" s="67"/>
      <c r="I42" s="67"/>
      <c r="J42" s="67"/>
      <c r="K42" s="67"/>
      <c r="L42" s="67"/>
      <c r="M42" s="67"/>
      <c r="N42" s="67"/>
      <c r="O42" s="67"/>
      <c r="P42" s="5"/>
      <c r="Q42" s="5"/>
      <c r="R42" s="5"/>
      <c r="S42" s="5"/>
      <c r="T42" s="5"/>
    </row>
    <row r="43" spans="1:20" ht="15">
      <c r="A43" s="5"/>
      <c r="B43" s="67"/>
      <c r="C43" s="67"/>
      <c r="D43" s="67"/>
      <c r="E43" s="67"/>
      <c r="F43" s="67"/>
      <c r="G43" s="67"/>
      <c r="H43" s="67"/>
      <c r="I43" s="67"/>
      <c r="J43" s="67"/>
      <c r="K43" s="67"/>
      <c r="L43" s="67"/>
      <c r="M43" s="67"/>
      <c r="N43" s="67"/>
      <c r="O43" s="67"/>
      <c r="P43" s="5"/>
      <c r="Q43" s="5"/>
      <c r="R43" s="5"/>
      <c r="S43" s="5"/>
      <c r="T43" s="5"/>
    </row>
    <row r="44" spans="1:20" ht="15">
      <c r="A44" s="5"/>
      <c r="B44" s="73"/>
      <c r="C44" s="73"/>
      <c r="D44" s="73"/>
      <c r="E44" s="73"/>
      <c r="F44" s="73"/>
      <c r="G44" s="73"/>
      <c r="H44" s="73"/>
      <c r="I44" s="73"/>
      <c r="J44" s="73"/>
      <c r="K44" s="73"/>
      <c r="L44" s="73"/>
      <c r="M44" s="73"/>
      <c r="N44" s="73"/>
      <c r="O44" s="73"/>
      <c r="P44" s="5"/>
      <c r="Q44" s="5"/>
      <c r="R44" s="5"/>
      <c r="S44" s="5"/>
      <c r="T44" s="5"/>
    </row>
    <row r="45" spans="1:20" ht="15">
      <c r="A45" s="5"/>
      <c r="B45" s="73"/>
      <c r="C45" s="73"/>
      <c r="D45" s="73"/>
      <c r="E45" s="73"/>
      <c r="F45" s="73"/>
      <c r="G45" s="73"/>
      <c r="H45" s="73"/>
      <c r="I45" s="73"/>
      <c r="J45" s="73"/>
      <c r="K45" s="73"/>
      <c r="L45" s="73"/>
      <c r="M45" s="73"/>
      <c r="N45" s="73"/>
      <c r="O45" s="73"/>
      <c r="P45" s="5"/>
      <c r="Q45" s="5"/>
      <c r="R45" s="5"/>
      <c r="S45" s="5"/>
      <c r="T45" s="5"/>
    </row>
    <row r="46" spans="1:20" ht="15">
      <c r="A46" s="5"/>
      <c r="B46" s="73"/>
      <c r="C46" s="73"/>
      <c r="D46" s="73"/>
      <c r="E46" s="73"/>
      <c r="F46" s="73"/>
      <c r="G46" s="73"/>
      <c r="H46" s="73"/>
      <c r="I46" s="73"/>
      <c r="J46" s="73"/>
      <c r="K46" s="73"/>
      <c r="L46" s="73"/>
      <c r="M46" s="73"/>
      <c r="N46" s="73"/>
      <c r="O46" s="73"/>
      <c r="P46" s="5"/>
      <c r="Q46" s="5"/>
      <c r="R46" s="5"/>
      <c r="S46" s="5"/>
      <c r="T46" s="5"/>
    </row>
    <row r="47" spans="1:20" ht="15">
      <c r="A47" s="5"/>
      <c r="B47" s="73"/>
      <c r="C47" s="73"/>
      <c r="D47" s="73"/>
      <c r="E47" s="73"/>
      <c r="F47" s="73"/>
      <c r="G47" s="73"/>
      <c r="H47" s="73"/>
      <c r="I47" s="73"/>
      <c r="J47" s="73"/>
      <c r="K47" s="73"/>
      <c r="L47" s="73"/>
      <c r="M47" s="73"/>
      <c r="N47" s="73"/>
      <c r="O47" s="73"/>
      <c r="P47" s="5"/>
      <c r="Q47" s="5"/>
      <c r="R47" s="5"/>
      <c r="S47" s="5"/>
      <c r="T47" s="5"/>
    </row>
    <row r="48" spans="1:20" ht="15">
      <c r="A48" s="5"/>
      <c r="B48" s="73"/>
      <c r="C48" s="73"/>
      <c r="D48" s="73"/>
      <c r="E48" s="73"/>
      <c r="F48" s="73"/>
      <c r="G48" s="73"/>
      <c r="H48" s="73"/>
      <c r="I48" s="73"/>
      <c r="J48" s="73"/>
      <c r="K48" s="73"/>
      <c r="L48" s="73"/>
      <c r="M48" s="73"/>
      <c r="N48" s="73"/>
      <c r="O48" s="73"/>
      <c r="P48" s="5"/>
      <c r="Q48" s="5"/>
      <c r="R48" s="5"/>
      <c r="S48" s="5"/>
      <c r="T48" s="5"/>
    </row>
    <row r="49" spans="1:20" ht="15">
      <c r="A49" s="5"/>
      <c r="B49" s="73"/>
      <c r="C49" s="73"/>
      <c r="D49" s="73"/>
      <c r="E49" s="73"/>
      <c r="F49" s="73"/>
      <c r="G49" s="73"/>
      <c r="H49" s="73"/>
      <c r="I49" s="73"/>
      <c r="J49" s="73"/>
      <c r="K49" s="73"/>
      <c r="L49" s="73"/>
      <c r="M49" s="73"/>
      <c r="N49" s="73"/>
      <c r="O49" s="73"/>
      <c r="P49" s="5"/>
      <c r="Q49" s="5"/>
      <c r="R49" s="5"/>
      <c r="S49" s="5"/>
      <c r="T49" s="5"/>
    </row>
    <row r="50" spans="1:20" ht="15">
      <c r="A50" s="5"/>
      <c r="B50" s="73"/>
      <c r="C50" s="73"/>
      <c r="D50" s="73"/>
      <c r="E50" s="73"/>
      <c r="F50" s="73"/>
      <c r="G50" s="73"/>
      <c r="H50" s="73"/>
      <c r="I50" s="73"/>
      <c r="J50" s="73"/>
      <c r="K50" s="73"/>
      <c r="L50" s="73"/>
      <c r="M50" s="73"/>
      <c r="N50" s="73"/>
      <c r="O50" s="73"/>
      <c r="P50" s="5"/>
      <c r="Q50" s="5"/>
      <c r="R50" s="5"/>
      <c r="S50" s="5"/>
      <c r="T50" s="5"/>
    </row>
    <row r="51" spans="1:20" ht="15">
      <c r="A51" s="5"/>
      <c r="B51" s="73"/>
      <c r="C51" s="73"/>
      <c r="D51" s="73"/>
      <c r="E51" s="73"/>
      <c r="F51" s="73"/>
      <c r="G51" s="73"/>
      <c r="H51" s="73"/>
      <c r="I51" s="73"/>
      <c r="J51" s="73"/>
      <c r="K51" s="73"/>
      <c r="L51" s="73"/>
      <c r="M51" s="73"/>
      <c r="N51" s="73"/>
      <c r="O51" s="73"/>
      <c r="P51" s="5"/>
      <c r="Q51" s="5"/>
      <c r="R51" s="5"/>
      <c r="S51" s="5"/>
      <c r="T51" s="5"/>
    </row>
    <row r="52" spans="1:20" ht="15">
      <c r="A52" s="5"/>
      <c r="B52" s="73"/>
      <c r="C52" s="73"/>
      <c r="D52" s="73"/>
      <c r="E52" s="73"/>
      <c r="F52" s="73"/>
      <c r="G52" s="73"/>
      <c r="H52" s="73"/>
      <c r="I52" s="73"/>
      <c r="J52" s="73"/>
      <c r="K52" s="73"/>
      <c r="L52" s="73"/>
      <c r="M52" s="73"/>
      <c r="N52" s="73"/>
      <c r="O52" s="73"/>
      <c r="P52" s="5"/>
      <c r="Q52" s="5"/>
      <c r="R52" s="5"/>
      <c r="S52" s="5"/>
      <c r="T52" s="5"/>
    </row>
    <row r="53" spans="1:20" ht="15">
      <c r="A53" s="5"/>
      <c r="B53" s="73"/>
      <c r="C53" s="73"/>
      <c r="D53" s="73"/>
      <c r="E53" s="73"/>
      <c r="F53" s="73"/>
      <c r="G53" s="73"/>
      <c r="H53" s="73"/>
      <c r="I53" s="73"/>
      <c r="J53" s="73"/>
      <c r="K53" s="73"/>
      <c r="L53" s="73"/>
      <c r="M53" s="73"/>
      <c r="N53" s="73"/>
      <c r="O53" s="73"/>
      <c r="P53" s="5"/>
      <c r="Q53" s="5"/>
      <c r="R53" s="5"/>
      <c r="S53" s="5"/>
      <c r="T53" s="5"/>
    </row>
    <row r="54" spans="1:20" ht="15">
      <c r="A54" s="5"/>
      <c r="B54" s="73"/>
      <c r="C54" s="73"/>
      <c r="D54" s="73"/>
      <c r="E54" s="73"/>
      <c r="F54" s="73"/>
      <c r="G54" s="73"/>
      <c r="H54" s="73"/>
      <c r="I54" s="73"/>
      <c r="J54" s="73"/>
      <c r="K54" s="73"/>
      <c r="L54" s="73"/>
      <c r="M54" s="73"/>
      <c r="N54" s="73"/>
      <c r="O54" s="73"/>
      <c r="P54" s="5"/>
      <c r="Q54" s="5"/>
      <c r="R54" s="5"/>
      <c r="S54" s="5"/>
      <c r="T54" s="5"/>
    </row>
    <row r="55" spans="1:20" ht="15">
      <c r="A55" s="5"/>
      <c r="B55" s="73"/>
      <c r="C55" s="73"/>
      <c r="D55" s="73"/>
      <c r="E55" s="73"/>
      <c r="F55" s="73"/>
      <c r="G55" s="73"/>
      <c r="H55" s="73"/>
      <c r="I55" s="73"/>
      <c r="J55" s="73"/>
      <c r="K55" s="73"/>
      <c r="L55" s="73"/>
      <c r="M55" s="73"/>
      <c r="N55" s="73"/>
      <c r="O55" s="73"/>
      <c r="P55" s="5"/>
      <c r="Q55" s="5"/>
      <c r="R55" s="5"/>
      <c r="S55" s="5"/>
      <c r="T55" s="5"/>
    </row>
    <row r="56" spans="1:20" ht="15">
      <c r="A56" s="5"/>
      <c r="B56" s="73"/>
      <c r="C56" s="73"/>
      <c r="D56" s="73"/>
      <c r="E56" s="73"/>
      <c r="F56" s="73"/>
      <c r="G56" s="73"/>
      <c r="H56" s="73"/>
      <c r="I56" s="73"/>
      <c r="J56" s="73"/>
      <c r="K56" s="73"/>
      <c r="L56" s="73"/>
      <c r="M56" s="73"/>
      <c r="N56" s="73"/>
      <c r="O56" s="73"/>
      <c r="P56" s="5"/>
      <c r="Q56" s="5"/>
      <c r="R56" s="5"/>
      <c r="S56" s="5"/>
      <c r="T56" s="5"/>
    </row>
    <row r="57" spans="1:20" ht="15">
      <c r="A57" s="5"/>
      <c r="B57" s="73"/>
      <c r="C57" s="73"/>
      <c r="D57" s="73"/>
      <c r="E57" s="73"/>
      <c r="F57" s="73"/>
      <c r="G57" s="73"/>
      <c r="H57" s="73"/>
      <c r="I57" s="73"/>
      <c r="J57" s="73"/>
      <c r="K57" s="73"/>
      <c r="L57" s="73"/>
      <c r="M57" s="73"/>
      <c r="N57" s="73"/>
      <c r="O57" s="73"/>
      <c r="P57" s="5"/>
      <c r="Q57" s="5"/>
      <c r="R57" s="5"/>
      <c r="S57" s="5"/>
      <c r="T57" s="5"/>
    </row>
    <row r="58" ht="15">
      <c r="A58" s="5"/>
    </row>
    <row r="59" ht="15">
      <c r="A59" s="5"/>
    </row>
  </sheetData>
  <sheetProtection/>
  <mergeCells count="14">
    <mergeCell ref="C13:F13"/>
    <mergeCell ref="C14:F14"/>
    <mergeCell ref="C15:F15"/>
    <mergeCell ref="C16:F16"/>
    <mergeCell ref="B36:D36"/>
    <mergeCell ref="E36:F36"/>
    <mergeCell ref="B20:B21"/>
    <mergeCell ref="C20:O20"/>
    <mergeCell ref="C7:F7"/>
    <mergeCell ref="C8:F8"/>
    <mergeCell ref="C10:F10"/>
    <mergeCell ref="C11:F11"/>
    <mergeCell ref="C12:F12"/>
    <mergeCell ref="B5:O5"/>
  </mergeCells>
  <dataValidations count="1">
    <dataValidation type="list" allowBlank="1" showInputMessage="1" showErrorMessage="1" sqref="C7 G7:N7">
      <formula1>#REF!</formula1>
    </dataValidation>
  </dataValidations>
  <printOptions/>
  <pageMargins left="0.4" right="0.31" top="0.7480314960629921" bottom="0.7480314960629921" header="0.31496062992125984" footer="0.31496062992125984"/>
  <pageSetup horizontalDpi="600" verticalDpi="600" orientation="landscape" scale="75" r:id="rId1"/>
  <colBreaks count="1" manualBreakCount="1">
    <brk id="15" max="36" man="1"/>
  </colBreaks>
  <ignoredErrors>
    <ignoredError sqref="C12:C14 C15" unlockedFormula="1"/>
  </ignoredErrors>
</worksheet>
</file>

<file path=xl/worksheets/sheet6.xml><?xml version="1.0" encoding="utf-8"?>
<worksheet xmlns="http://schemas.openxmlformats.org/spreadsheetml/2006/main" xmlns:r="http://schemas.openxmlformats.org/officeDocument/2006/relationships">
  <dimension ref="A3:C38"/>
  <sheetViews>
    <sheetView zoomScalePageLayoutView="0" workbookViewId="0" topLeftCell="A1">
      <selection activeCell="C9" sqref="C9"/>
    </sheetView>
  </sheetViews>
  <sheetFormatPr defaultColWidth="11.57421875" defaultRowHeight="15"/>
  <cols>
    <col min="1" max="1" width="16.421875" style="0" bestFit="1" customWidth="1"/>
  </cols>
  <sheetData>
    <row r="3" spans="1:3" ht="15">
      <c r="A3" s="143"/>
      <c r="B3" s="145" t="s">
        <v>3</v>
      </c>
      <c r="C3" s="146" t="s">
        <v>4</v>
      </c>
    </row>
    <row r="4" spans="1:3" ht="15">
      <c r="A4" s="143"/>
      <c r="B4" s="147">
        <v>1</v>
      </c>
      <c r="C4" s="288">
        <f>DGET(B6:C38,C6,B3:B4)</f>
        <v>0.015</v>
      </c>
    </row>
    <row r="5" spans="1:3" ht="15">
      <c r="A5" s="143"/>
      <c r="B5" s="143"/>
      <c r="C5" s="143"/>
    </row>
    <row r="6" spans="1:3" ht="15">
      <c r="A6" s="145" t="s">
        <v>6</v>
      </c>
      <c r="B6" s="145" t="s">
        <v>3</v>
      </c>
      <c r="C6" s="146" t="s">
        <v>4</v>
      </c>
    </row>
    <row r="7" spans="1:3" ht="15">
      <c r="A7" s="3" t="s">
        <v>10</v>
      </c>
      <c r="B7" s="3">
        <v>1</v>
      </c>
      <c r="C7" s="142">
        <v>0.015</v>
      </c>
    </row>
    <row r="8" spans="1:3" ht="15">
      <c r="A8" s="2" t="s">
        <v>130</v>
      </c>
      <c r="B8" s="2">
        <v>2</v>
      </c>
      <c r="C8" s="142">
        <v>0.018</v>
      </c>
    </row>
    <row r="9" spans="1:3" ht="15">
      <c r="A9" s="2" t="s">
        <v>11</v>
      </c>
      <c r="B9" s="3">
        <v>3</v>
      </c>
      <c r="C9" s="142">
        <v>0.025</v>
      </c>
    </row>
    <row r="10" spans="1:3" ht="15">
      <c r="A10" s="2" t="s">
        <v>12</v>
      </c>
      <c r="B10" s="2">
        <v>4</v>
      </c>
      <c r="C10" s="142">
        <v>0.03</v>
      </c>
    </row>
    <row r="11" spans="1:3" ht="15">
      <c r="A11" s="2" t="s">
        <v>13</v>
      </c>
      <c r="B11" s="3">
        <v>5</v>
      </c>
      <c r="C11" s="142">
        <v>0.02</v>
      </c>
    </row>
    <row r="12" spans="1:3" ht="15">
      <c r="A12" s="2" t="s">
        <v>14</v>
      </c>
      <c r="B12" s="2">
        <v>6</v>
      </c>
      <c r="C12" s="142">
        <v>0.026</v>
      </c>
    </row>
    <row r="13" spans="1:3" ht="15">
      <c r="A13" s="2" t="s">
        <v>131</v>
      </c>
      <c r="B13" s="3">
        <v>7</v>
      </c>
      <c r="C13" s="142">
        <v>0.01</v>
      </c>
    </row>
    <row r="14" spans="1:3" ht="15">
      <c r="A14" s="2" t="s">
        <v>16</v>
      </c>
      <c r="B14" s="2">
        <v>8</v>
      </c>
      <c r="C14" s="142">
        <v>0.02</v>
      </c>
    </row>
    <row r="15" spans="1:3" ht="15">
      <c r="A15" s="2" t="s">
        <v>17</v>
      </c>
      <c r="B15" s="3">
        <v>9</v>
      </c>
      <c r="C15" s="142">
        <v>0.025</v>
      </c>
    </row>
    <row r="16" spans="1:3" ht="15">
      <c r="A16" s="2" t="s">
        <v>18</v>
      </c>
      <c r="B16" s="2">
        <v>10</v>
      </c>
      <c r="C16" s="142">
        <v>0.02</v>
      </c>
    </row>
    <row r="17" spans="1:3" ht="15">
      <c r="A17" s="2" t="s">
        <v>132</v>
      </c>
      <c r="B17" s="3">
        <v>11</v>
      </c>
      <c r="C17" s="142">
        <v>0.025</v>
      </c>
    </row>
    <row r="18" spans="1:3" ht="15">
      <c r="A18" s="2" t="s">
        <v>19</v>
      </c>
      <c r="B18" s="2">
        <v>12</v>
      </c>
      <c r="C18" s="142">
        <v>0.02</v>
      </c>
    </row>
    <row r="19" spans="1:3" ht="15">
      <c r="A19" s="2" t="s">
        <v>20</v>
      </c>
      <c r="B19" s="3">
        <v>13</v>
      </c>
      <c r="C19" s="142">
        <v>0.02</v>
      </c>
    </row>
    <row r="20" spans="1:3" ht="15">
      <c r="A20" s="2" t="s">
        <v>21</v>
      </c>
      <c r="B20" s="2">
        <v>14</v>
      </c>
      <c r="C20" s="142">
        <v>0.02</v>
      </c>
    </row>
    <row r="21" spans="1:3" ht="15">
      <c r="A21" s="2" t="s">
        <v>22</v>
      </c>
      <c r="B21" s="3">
        <v>15</v>
      </c>
      <c r="C21" s="142">
        <v>0.02</v>
      </c>
    </row>
    <row r="22" spans="1:3" ht="15">
      <c r="A22" s="2" t="s">
        <v>23</v>
      </c>
      <c r="B22" s="2">
        <v>16</v>
      </c>
      <c r="C22" s="142">
        <v>0.02</v>
      </c>
    </row>
    <row r="23" spans="1:3" ht="15">
      <c r="A23" s="2" t="s">
        <v>133</v>
      </c>
      <c r="B23" s="3">
        <v>17</v>
      </c>
      <c r="C23" s="142">
        <v>0.02</v>
      </c>
    </row>
    <row r="24" spans="1:3" ht="15">
      <c r="A24" s="2" t="s">
        <v>24</v>
      </c>
      <c r="B24" s="2">
        <v>18</v>
      </c>
      <c r="C24" s="142">
        <v>0.02</v>
      </c>
    </row>
    <row r="25" spans="1:3" ht="15">
      <c r="A25" s="2" t="s">
        <v>25</v>
      </c>
      <c r="B25" s="3">
        <v>19</v>
      </c>
      <c r="C25" s="142">
        <v>0.02</v>
      </c>
    </row>
    <row r="26" spans="1:3" ht="15">
      <c r="A26" s="2" t="s">
        <v>26</v>
      </c>
      <c r="B26" s="2">
        <v>20</v>
      </c>
      <c r="C26" s="142">
        <v>0.02</v>
      </c>
    </row>
    <row r="27" spans="1:3" ht="15">
      <c r="A27" s="2" t="s">
        <v>27</v>
      </c>
      <c r="B27" s="3">
        <v>21</v>
      </c>
      <c r="C27" s="142">
        <v>0.02</v>
      </c>
    </row>
    <row r="28" spans="1:3" ht="15">
      <c r="A28" s="2" t="s">
        <v>28</v>
      </c>
      <c r="B28" s="2">
        <v>22</v>
      </c>
      <c r="C28" s="142">
        <v>0.016</v>
      </c>
    </row>
    <row r="29" spans="1:3" ht="15">
      <c r="A29" s="2" t="s">
        <v>29</v>
      </c>
      <c r="B29" s="3">
        <v>23</v>
      </c>
      <c r="C29" s="142">
        <v>0.02</v>
      </c>
    </row>
    <row r="30" spans="1:3" ht="15">
      <c r="A30" s="2" t="s">
        <v>142</v>
      </c>
      <c r="B30" s="2">
        <v>24</v>
      </c>
      <c r="C30" s="142">
        <v>0.02</v>
      </c>
    </row>
    <row r="31" spans="1:3" ht="15">
      <c r="A31" s="2" t="s">
        <v>143</v>
      </c>
      <c r="B31" s="3">
        <v>25</v>
      </c>
      <c r="C31" s="142">
        <v>0.015</v>
      </c>
    </row>
    <row r="32" spans="1:3" ht="15">
      <c r="A32" s="2" t="s">
        <v>134</v>
      </c>
      <c r="B32" s="2">
        <v>26</v>
      </c>
      <c r="C32" s="142">
        <v>0.02</v>
      </c>
    </row>
    <row r="33" spans="1:3" ht="15">
      <c r="A33" s="2" t="s">
        <v>30</v>
      </c>
      <c r="B33" s="3">
        <v>27</v>
      </c>
      <c r="C33" s="142">
        <v>0.03</v>
      </c>
    </row>
    <row r="34" spans="1:3" ht="15">
      <c r="A34" s="2" t="s">
        <v>31</v>
      </c>
      <c r="B34" s="2">
        <v>28</v>
      </c>
      <c r="C34" s="142">
        <v>0.02</v>
      </c>
    </row>
    <row r="35" spans="1:3" ht="15">
      <c r="A35" s="2" t="s">
        <v>32</v>
      </c>
      <c r="B35" s="3">
        <v>29</v>
      </c>
      <c r="C35" s="142">
        <v>0.02</v>
      </c>
    </row>
    <row r="36" spans="1:3" ht="15">
      <c r="A36" s="2" t="s">
        <v>33</v>
      </c>
      <c r="B36" s="2">
        <v>30</v>
      </c>
      <c r="C36" s="142">
        <v>0.02</v>
      </c>
    </row>
    <row r="37" spans="1:3" ht="15">
      <c r="A37" s="2" t="s">
        <v>135</v>
      </c>
      <c r="B37" s="3">
        <v>31</v>
      </c>
      <c r="C37" s="142">
        <v>0.02</v>
      </c>
    </row>
    <row r="38" spans="1:3" ht="15">
      <c r="A38" s="2" t="s">
        <v>34</v>
      </c>
      <c r="B38" s="2">
        <v>32</v>
      </c>
      <c r="C38" s="142">
        <v>0.019</v>
      </c>
    </row>
  </sheetData>
  <sheetProtection password="C3A4"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Caballero</dc:creator>
  <cp:keywords/>
  <dc:description/>
  <cp:lastModifiedBy>Win710</cp:lastModifiedBy>
  <cp:lastPrinted>2013-12-13T20:01:21Z</cp:lastPrinted>
  <dcterms:created xsi:type="dcterms:W3CDTF">2013-05-01T20:28:09Z</dcterms:created>
  <dcterms:modified xsi:type="dcterms:W3CDTF">2015-07-14T17:45:11Z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